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9_202405" sheetId="1" r:id="rId1"/>
  </sheets>
  <calcPr calcId="152511" refMode="R1C1"/>
</workbook>
</file>

<file path=xl/calcChain.xml><?xml version="1.0" encoding="utf-8"?>
<calcChain xmlns="http://schemas.openxmlformats.org/spreadsheetml/2006/main">
  <c r="D31" i="1" l="1"/>
  <c r="D30" i="1" l="1"/>
  <c r="D38" i="1" l="1"/>
  <c r="D35" i="1" s="1"/>
  <c r="D34" i="1"/>
  <c r="P35" i="1"/>
  <c r="O35" i="1"/>
  <c r="N35" i="1"/>
  <c r="M35" i="1"/>
  <c r="L35" i="1"/>
  <c r="K35" i="1"/>
  <c r="J35" i="1"/>
  <c r="I35" i="1"/>
  <c r="H35" i="1"/>
  <c r="G35" i="1"/>
  <c r="F35" i="1"/>
  <c r="E35" i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9" i="1" l="1"/>
  <c r="P39" i="1"/>
  <c r="K39" i="1"/>
  <c r="D39" i="1"/>
  <c r="L39" i="1"/>
  <c r="O39" i="1"/>
  <c r="F39" i="1"/>
  <c r="N39" i="1"/>
  <c r="G39" i="1"/>
  <c r="H39" i="1"/>
  <c r="E39" i="1"/>
  <c r="I39" i="1"/>
  <c r="M39" i="1"/>
</calcChain>
</file>

<file path=xl/sharedStrings.xml><?xml version="1.0" encoding="utf-8"?>
<sst xmlns="http://schemas.openxmlformats.org/spreadsheetml/2006/main" count="66" uniqueCount="31">
  <si>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</si>
  <si>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</si>
  <si>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</si>
  <si>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</si>
  <si>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</si>
  <si>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</si>
  <si>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</si>
  <si>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</si>
  <si>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</si>
  <si>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</si>
  <si>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</si>
  <si>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</si>
  <si>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</si>
  <si>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</si>
  <si>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</si>
  <si>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</si>
  <si>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</si>
  <si>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</si>
  <si>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</si>
  <si>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</si>
  <si>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</si>
  <si>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</si>
  <si>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</si>
  <si>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</si>
  <si>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</si>
  <si>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</si>
  <si>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</si>
  <si>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</si>
  <si>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АО "Самарская сетевая компания"</t>
  </si>
  <si>
    <t>Филиал ПАО "Россети Волга" - "Самарские РС"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</si>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</sst>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з\а\ [$-419]mmmm\ yyyy;@\ "/>
    <numFmt numFmtId="165" formatCode="#,##0.0000"/>
    <numFmt numFmtId="166" formatCode="[$-419]#,##0"/>
    <numFmt numFmtId="167" formatCode="#,##0.000"/>
    <numFmt numFmtId="168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164" fontId="2" fillId="0" borderId="0" xfId="1" applyNumberFormat="1" applyFont="1" applyFill="1" applyAlignment="1">
      <alignment horizontal="centerContinuous" wrapText="1"/>
    </xf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5" fontId="5" fillId="0" borderId="7" xfId="2" applyNumberFormat="1" applyFont="1" applyFill="1" applyBorder="1" applyAlignment="1">
      <alignment horizontal="center" vertical="center"/>
    </xf>
    <xf numFmtId="165" fontId="5" fillId="0" borderId="8" xfId="2" applyNumberFormat="1" applyFont="1" applyFill="1" applyBorder="1" applyAlignment="1">
      <alignment horizontal="center" vertical="center"/>
    </xf>
    <xf numFmtId="167" fontId="5" fillId="0" borderId="11" xfId="2" applyNumberFormat="1" applyFont="1" applyFill="1" applyBorder="1" applyAlignment="1">
      <alignment horizontal="center" vertical="center"/>
    </xf>
    <xf numFmtId="0" fontId="6" fillId="2" borderId="0" xfId="1" applyFont="1" applyFill="1"/>
    <xf numFmtId="3" fontId="7" fillId="0" borderId="16" xfId="1" applyNumberFormat="1" applyFont="1" applyFill="1" applyBorder="1" applyAlignment="1">
      <alignment horizontal="center"/>
    </xf>
    <xf numFmtId="167" fontId="7" fillId="0" borderId="16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9" xfId="3" applyFont="1" applyFill="1" applyBorder="1" applyAlignment="1">
      <alignment horizontal="left" vertical="center" wrapText="1"/>
    </xf>
    <xf numFmtId="167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7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6" fontId="5" fillId="0" borderId="9" xfId="2" applyNumberFormat="1" applyFont="1" applyFill="1" applyBorder="1" applyAlignment="1">
      <alignment horizontal="center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/>
    </xf>
    <xf numFmtId="165" fontId="5" fillId="0" borderId="3" xfId="2" applyNumberFormat="1" applyFont="1" applyFill="1" applyBorder="1" applyAlignment="1">
      <alignment horizontal="center" vertical="center"/>
    </xf>
    <xf numFmtId="165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7" fontId="5" fillId="0" borderId="15" xfId="2" applyNumberFormat="1" applyFont="1" applyFill="1" applyBorder="1" applyAlignment="1">
      <alignment horizontal="center" vertical="center"/>
    </xf>
    <xf numFmtId="167" fontId="5" fillId="0" borderId="12" xfId="2" applyNumberFormat="1" applyFont="1" applyFill="1" applyBorder="1" applyAlignment="1">
      <alignment horizontal="center" vertical="center"/>
    </xf>
    <xf numFmtId="167" fontId="5" fillId="0" borderId="13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44"/>
  <sheetViews>
    <sheetView tabSelected="1" workbookViewId="0">
      <selection activeCell="F8" sqref="F8"/>
    </sheetView>
  </sheetViews>
  <sheetFormatPr defaultRowHeight="15" x14ac:dyDescent="0.25"/>
  <cols>
    <col min="1" max="1" width="24.85546875" customWidth="1"/>
    <col min="2" max="2" width="31.5703125" customWidth="1"/>
    <col min="3" max="3" width="15.140625" customWidth="1"/>
    <col min="4" max="4" width="24.42578125" customWidth="1"/>
    <col min="5" max="5" width="11.5703125" customWidth="1"/>
    <col min="6" max="6" width="11" customWidth="1"/>
    <col min="7" max="7" width="11.85546875" customWidth="1"/>
    <col min="8" max="8" width="10.140625" customWidth="1"/>
    <col min="9" max="9" width="10.85546875" customWidth="1"/>
    <col min="10" max="10" width="10.5703125" customWidth="1"/>
  </cols>
  <sheetData>
    <row r="2" spans="1:49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49" s="2" customFormat="1" ht="26.25" customHeight="1" x14ac:dyDescent="0.25">
      <c r="A3" s="3">
        <v>45413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49" s="2" customFormat="1" ht="13.5" thickBot="1" x14ac:dyDescent="0.25">
      <c r="A4" s="4"/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49" s="6" customFormat="1" ht="55.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31" t="s">
        <v>5</v>
      </c>
      <c r="F5" s="32"/>
      <c r="G5" s="32"/>
      <c r="H5" s="32"/>
      <c r="I5" s="32"/>
      <c r="J5" s="33"/>
      <c r="K5" s="34" t="s">
        <v>6</v>
      </c>
      <c r="L5" s="35"/>
      <c r="M5" s="35"/>
      <c r="N5" s="35"/>
      <c r="O5" s="35"/>
      <c r="P5" s="36"/>
    </row>
    <row r="6" spans="1:49" s="6" customFormat="1" ht="13.5" customHeight="1" thickBot="1" x14ac:dyDescent="0.25">
      <c r="A6" s="7"/>
      <c r="B6" s="7"/>
      <c r="C6" s="7"/>
      <c r="D6" s="7"/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7</v>
      </c>
      <c r="L6" s="8" t="s">
        <v>8</v>
      </c>
      <c r="M6" s="8" t="s">
        <v>9</v>
      </c>
      <c r="N6" s="9" t="s">
        <v>10</v>
      </c>
      <c r="O6" s="9" t="s">
        <v>11</v>
      </c>
      <c r="P6" s="10" t="s">
        <v>12</v>
      </c>
    </row>
    <row r="7" spans="1:49" s="6" customFormat="1" ht="13.5" customHeight="1" x14ac:dyDescent="0.2">
      <c r="A7" s="37" t="s">
        <v>17</v>
      </c>
      <c r="B7" s="23" t="s">
        <v>18</v>
      </c>
      <c r="C7" s="17" t="s">
        <v>13</v>
      </c>
      <c r="D7" s="18">
        <f>SUM(D8:D10)</f>
        <v>2718.37</v>
      </c>
      <c r="E7" s="18">
        <f>SUM(E8:E10)</f>
        <v>2718.37</v>
      </c>
      <c r="F7" s="18"/>
      <c r="G7" s="18"/>
      <c r="H7" s="18"/>
      <c r="I7" s="18"/>
      <c r="J7" s="18"/>
      <c r="K7" s="40">
        <f>SUM(K8:K10)</f>
        <v>3.9369999999999998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</row>
    <row r="8" spans="1:49" s="6" customFormat="1" ht="13.5" customHeight="1" x14ac:dyDescent="0.2">
      <c r="A8" s="37"/>
      <c r="B8" s="29"/>
      <c r="C8" s="19" t="s">
        <v>14</v>
      </c>
      <c r="D8" s="20"/>
      <c r="E8" s="20"/>
      <c r="F8" s="20"/>
      <c r="G8" s="20"/>
      <c r="H8" s="20"/>
      <c r="I8" s="20"/>
      <c r="J8" s="20"/>
      <c r="K8" s="41"/>
      <c r="L8" s="20"/>
      <c r="M8" s="20"/>
      <c r="N8" s="20"/>
      <c r="O8" s="20"/>
      <c r="P8" s="20"/>
    </row>
    <row r="9" spans="1:49" s="6" customFormat="1" ht="13.5" customHeight="1" x14ac:dyDescent="0.2">
      <c r="A9" s="37"/>
      <c r="B9" s="29"/>
      <c r="C9" s="19" t="s">
        <v>15</v>
      </c>
      <c r="D9" s="20"/>
      <c r="E9" s="20"/>
      <c r="F9" s="20"/>
      <c r="G9" s="20"/>
      <c r="H9" s="20"/>
      <c r="I9" s="20"/>
      <c r="J9" s="20"/>
      <c r="K9" s="41"/>
      <c r="L9" s="20"/>
      <c r="M9" s="20"/>
      <c r="N9" s="20"/>
      <c r="O9" s="20"/>
      <c r="P9" s="20"/>
    </row>
    <row r="10" spans="1:49" s="6" customFormat="1" ht="13.5" customHeight="1" thickBot="1" x14ac:dyDescent="0.25">
      <c r="A10" s="38"/>
      <c r="B10" s="30"/>
      <c r="C10" s="21" t="s">
        <v>16</v>
      </c>
      <c r="D10" s="11">
        <f>SUM(E10:J10)</f>
        <v>2718.37</v>
      </c>
      <c r="E10" s="11">
        <v>2718.37</v>
      </c>
      <c r="F10" s="11"/>
      <c r="G10" s="11"/>
      <c r="H10" s="11"/>
      <c r="I10" s="11"/>
      <c r="J10" s="11"/>
      <c r="K10" s="42">
        <v>3.9369999999999998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49" s="12" customFormat="1" ht="13.5" customHeight="1" x14ac:dyDescent="0.2">
      <c r="A11" s="23" t="s">
        <v>19</v>
      </c>
      <c r="B11" s="26" t="s">
        <v>20</v>
      </c>
      <c r="C11" s="17" t="s">
        <v>13</v>
      </c>
      <c r="D11" s="39">
        <f t="shared" ref="D11:P11" si="0">SUM(D12:D14)</f>
        <v>1034.038</v>
      </c>
      <c r="E11" s="39">
        <f t="shared" si="0"/>
        <v>0</v>
      </c>
      <c r="F11" s="39">
        <f t="shared" si="0"/>
        <v>0</v>
      </c>
      <c r="G11" s="39">
        <f t="shared" si="0"/>
        <v>0</v>
      </c>
      <c r="H11" s="39">
        <f t="shared" si="0"/>
        <v>0</v>
      </c>
      <c r="I11" s="39">
        <f t="shared" si="0"/>
        <v>1034.038</v>
      </c>
      <c r="J11" s="39">
        <f t="shared" si="0"/>
        <v>0</v>
      </c>
      <c r="K11" s="40">
        <f t="shared" si="0"/>
        <v>0</v>
      </c>
      <c r="L11" s="43">
        <v>0</v>
      </c>
      <c r="M11" s="18">
        <f t="shared" si="0"/>
        <v>0</v>
      </c>
      <c r="N11" s="18">
        <f t="shared" si="0"/>
        <v>0</v>
      </c>
      <c r="O11" s="18">
        <f t="shared" si="0"/>
        <v>1.506</v>
      </c>
      <c r="P11" s="18">
        <f t="shared" si="0"/>
        <v>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s="12" customFormat="1" ht="13.5" customHeight="1" x14ac:dyDescent="0.2">
      <c r="A12" s="24"/>
      <c r="B12" s="24"/>
      <c r="C12" s="19" t="s">
        <v>14</v>
      </c>
      <c r="D12" s="20"/>
      <c r="E12" s="20"/>
      <c r="F12" s="20"/>
      <c r="G12" s="20"/>
      <c r="H12" s="20"/>
      <c r="I12" s="20"/>
      <c r="J12" s="20"/>
      <c r="K12" s="41"/>
      <c r="L12" s="20"/>
      <c r="M12" s="20"/>
      <c r="N12" s="20"/>
      <c r="O12" s="22"/>
      <c r="P12" s="22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s="12" customFormat="1" ht="13.5" customHeight="1" x14ac:dyDescent="0.2">
      <c r="A13" s="24"/>
      <c r="B13" s="24"/>
      <c r="C13" s="19" t="s">
        <v>15</v>
      </c>
      <c r="D13" s="20"/>
      <c r="E13" s="20"/>
      <c r="F13" s="20"/>
      <c r="G13" s="20"/>
      <c r="H13" s="20"/>
      <c r="I13" s="20"/>
      <c r="J13" s="20"/>
      <c r="K13" s="41"/>
      <c r="L13" s="20"/>
      <c r="M13" s="20"/>
      <c r="N13" s="20"/>
      <c r="O13" s="20"/>
      <c r="P13" s="2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s="12" customFormat="1" ht="13.5" customHeight="1" thickBot="1" x14ac:dyDescent="0.25">
      <c r="A14" s="25"/>
      <c r="B14" s="25"/>
      <c r="C14" s="21" t="s">
        <v>16</v>
      </c>
      <c r="D14" s="11">
        <f>SUM(E14:J14)</f>
        <v>1034.038</v>
      </c>
      <c r="E14" s="11">
        <v>0</v>
      </c>
      <c r="F14" s="11">
        <v>0</v>
      </c>
      <c r="G14" s="11"/>
      <c r="H14" s="11">
        <v>0</v>
      </c>
      <c r="I14" s="11">
        <v>1034.038</v>
      </c>
      <c r="J14" s="11">
        <v>0</v>
      </c>
      <c r="K14" s="42">
        <v>0</v>
      </c>
      <c r="L14" s="11">
        <v>0</v>
      </c>
      <c r="M14" s="11">
        <v>0</v>
      </c>
      <c r="N14" s="11">
        <v>0</v>
      </c>
      <c r="O14" s="11">
        <v>1.506</v>
      </c>
      <c r="P14" s="11">
        <v>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s="12" customFormat="1" ht="13.5" customHeight="1" x14ac:dyDescent="0.2">
      <c r="A15" s="23" t="s">
        <v>21</v>
      </c>
      <c r="B15" s="26" t="s">
        <v>22</v>
      </c>
      <c r="C15" s="17" t="s">
        <v>13</v>
      </c>
      <c r="D15" s="18">
        <f t="shared" ref="D15:P15" si="1">SUM(D16:D18)</f>
        <v>48.091999999999999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48.091999999999999</v>
      </c>
      <c r="J15" s="18">
        <f t="shared" si="1"/>
        <v>0</v>
      </c>
      <c r="K15" s="18">
        <f t="shared" si="1"/>
        <v>0</v>
      </c>
      <c r="L15" s="18">
        <v>0</v>
      </c>
      <c r="M15" s="18">
        <f t="shared" si="1"/>
        <v>0</v>
      </c>
      <c r="N15" s="18">
        <f t="shared" si="1"/>
        <v>0</v>
      </c>
      <c r="O15" s="18">
        <f t="shared" si="1"/>
        <v>7.0000000000000007E-2</v>
      </c>
      <c r="P15" s="18">
        <f t="shared" si="1"/>
        <v>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s="12" customFormat="1" ht="13.5" customHeight="1" x14ac:dyDescent="0.2">
      <c r="A16" s="24"/>
      <c r="B16" s="24"/>
      <c r="C16" s="19" t="s">
        <v>14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2"/>
      <c r="P16" s="2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s="12" customFormat="1" ht="13.5" customHeight="1" x14ac:dyDescent="0.2">
      <c r="A17" s="24"/>
      <c r="B17" s="24"/>
      <c r="C17" s="19" t="s">
        <v>15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s="12" customFormat="1" ht="13.5" customHeight="1" thickBot="1" x14ac:dyDescent="0.25">
      <c r="A18" s="25"/>
      <c r="B18" s="25"/>
      <c r="C18" s="21" t="s">
        <v>16</v>
      </c>
      <c r="D18" s="11">
        <f>SUM(E18:J18)</f>
        <v>48.091999999999999</v>
      </c>
      <c r="E18" s="11">
        <v>0</v>
      </c>
      <c r="F18" s="11">
        <v>0</v>
      </c>
      <c r="G18" s="11">
        <v>0</v>
      </c>
      <c r="H18" s="11">
        <v>0</v>
      </c>
      <c r="I18" s="11">
        <v>48.091999999999999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7.0000000000000007E-2</v>
      </c>
      <c r="P18" s="11">
        <v>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s="6" customFormat="1" ht="13.5" customHeight="1" x14ac:dyDescent="0.2">
      <c r="A19" s="23" t="s">
        <v>23</v>
      </c>
      <c r="B19" s="26" t="s">
        <v>24</v>
      </c>
      <c r="C19" s="17" t="s">
        <v>13</v>
      </c>
      <c r="D19" s="18">
        <f t="shared" ref="D19:P19" si="2">SUM(D20:D22)</f>
        <v>518.52599999999995</v>
      </c>
      <c r="E19" s="18">
        <f t="shared" si="2"/>
        <v>0</v>
      </c>
      <c r="F19" s="18">
        <f t="shared" si="2"/>
        <v>0</v>
      </c>
      <c r="G19" s="18">
        <f t="shared" si="2"/>
        <v>0</v>
      </c>
      <c r="H19" s="18">
        <f t="shared" si="2"/>
        <v>0</v>
      </c>
      <c r="I19" s="18">
        <f t="shared" si="2"/>
        <v>518.52599999999995</v>
      </c>
      <c r="J19" s="18">
        <f t="shared" si="2"/>
        <v>0</v>
      </c>
      <c r="K19" s="18">
        <f t="shared" si="2"/>
        <v>0</v>
      </c>
      <c r="L19" s="18">
        <f t="shared" si="2"/>
        <v>0</v>
      </c>
      <c r="M19" s="18">
        <f t="shared" si="2"/>
        <v>0</v>
      </c>
      <c r="N19" s="18">
        <f t="shared" si="2"/>
        <v>0</v>
      </c>
      <c r="O19" s="18">
        <f t="shared" si="2"/>
        <v>0</v>
      </c>
      <c r="P19" s="18">
        <f t="shared" si="2"/>
        <v>0</v>
      </c>
    </row>
    <row r="20" spans="1:49" s="6" customFormat="1" ht="13.5" customHeight="1" x14ac:dyDescent="0.2">
      <c r="A20" s="24"/>
      <c r="B20" s="24"/>
      <c r="C20" s="19" t="s">
        <v>14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2"/>
      <c r="P20" s="22"/>
    </row>
    <row r="21" spans="1:49" s="6" customFormat="1" ht="13.5" customHeight="1" x14ac:dyDescent="0.2">
      <c r="A21" s="24"/>
      <c r="B21" s="24"/>
      <c r="C21" s="19" t="s">
        <v>15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49" s="6" customFormat="1" ht="13.5" customHeight="1" thickBot="1" x14ac:dyDescent="0.25">
      <c r="A22" s="25"/>
      <c r="B22" s="25"/>
      <c r="C22" s="21" t="s">
        <v>16</v>
      </c>
      <c r="D22" s="11">
        <f>SUM(E22:J22)</f>
        <v>518.52599999999995</v>
      </c>
      <c r="E22" s="11">
        <v>0</v>
      </c>
      <c r="F22" s="11">
        <v>0</v>
      </c>
      <c r="G22" s="11"/>
      <c r="H22" s="11">
        <v>0</v>
      </c>
      <c r="I22" s="11">
        <v>518.52599999999995</v>
      </c>
      <c r="J22" s="11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49" s="6" customFormat="1" ht="13.5" customHeight="1" x14ac:dyDescent="0.2">
      <c r="A23" s="23" t="s">
        <v>25</v>
      </c>
      <c r="B23" s="23" t="s">
        <v>18</v>
      </c>
      <c r="C23" s="17" t="s">
        <v>13</v>
      </c>
      <c r="D23" s="18">
        <f t="shared" ref="D23:P23" si="3">SUM(D24:D26)</f>
        <v>1455.463</v>
      </c>
      <c r="E23" s="18">
        <f t="shared" si="3"/>
        <v>1455.463</v>
      </c>
      <c r="F23" s="18">
        <f t="shared" si="3"/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  <c r="J23" s="18">
        <f t="shared" si="3"/>
        <v>0</v>
      </c>
      <c r="K23" s="18">
        <f t="shared" si="3"/>
        <v>3.6309999999999998</v>
      </c>
      <c r="L23" s="18">
        <f t="shared" si="3"/>
        <v>0</v>
      </c>
      <c r="M23" s="18">
        <f t="shared" si="3"/>
        <v>0</v>
      </c>
      <c r="N23" s="18">
        <f t="shared" si="3"/>
        <v>0</v>
      </c>
      <c r="O23" s="18">
        <f t="shared" si="3"/>
        <v>0</v>
      </c>
      <c r="P23" s="18">
        <f t="shared" si="3"/>
        <v>0</v>
      </c>
    </row>
    <row r="24" spans="1:49" s="6" customFormat="1" ht="13.5" customHeight="1" x14ac:dyDescent="0.2">
      <c r="A24" s="29"/>
      <c r="B24" s="29"/>
      <c r="C24" s="19" t="s">
        <v>14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2"/>
      <c r="P24" s="22"/>
    </row>
    <row r="25" spans="1:49" s="6" customFormat="1" ht="13.5" customHeight="1" x14ac:dyDescent="0.2">
      <c r="A25" s="29"/>
      <c r="B25" s="29"/>
      <c r="C25" s="19" t="s">
        <v>15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49" s="6" customFormat="1" ht="13.5" customHeight="1" thickBot="1" x14ac:dyDescent="0.25">
      <c r="A26" s="29"/>
      <c r="B26" s="30"/>
      <c r="C26" s="21" t="s">
        <v>16</v>
      </c>
      <c r="D26" s="11">
        <f>SUM(E26:J26)</f>
        <v>1455.463</v>
      </c>
      <c r="E26" s="11">
        <v>1455.463</v>
      </c>
      <c r="F26" s="11">
        <v>0</v>
      </c>
      <c r="G26" s="11"/>
      <c r="H26" s="11">
        <v>0</v>
      </c>
      <c r="I26" s="11"/>
      <c r="J26" s="11"/>
      <c r="K26" s="11">
        <v>3.6309999999999998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49" s="6" customFormat="1" ht="13.5" customHeight="1" x14ac:dyDescent="0.2">
      <c r="A27" s="29"/>
      <c r="B27" s="26" t="s">
        <v>26</v>
      </c>
      <c r="C27" s="17" t="s">
        <v>13</v>
      </c>
      <c r="D27" s="18">
        <f t="shared" ref="D27:P27" si="4">SUM(D28:D30)</f>
        <v>8144.5400000000009</v>
      </c>
      <c r="E27" s="18">
        <f t="shared" si="4"/>
        <v>0</v>
      </c>
      <c r="F27" s="18">
        <f t="shared" si="4"/>
        <v>0</v>
      </c>
      <c r="G27" s="18">
        <f t="shared" si="4"/>
        <v>8143.8950000000004</v>
      </c>
      <c r="H27" s="18">
        <f t="shared" si="4"/>
        <v>0</v>
      </c>
      <c r="I27" s="18">
        <f t="shared" si="4"/>
        <v>0.64500000000000002</v>
      </c>
      <c r="J27" s="18">
        <f t="shared" si="4"/>
        <v>0</v>
      </c>
      <c r="K27" s="18">
        <f t="shared" si="4"/>
        <v>0</v>
      </c>
      <c r="L27" s="18">
        <f t="shared" si="4"/>
        <v>0</v>
      </c>
      <c r="M27" s="18">
        <f t="shared" si="4"/>
        <v>5.359</v>
      </c>
      <c r="N27" s="18">
        <f t="shared" si="4"/>
        <v>0</v>
      </c>
      <c r="O27" s="18">
        <f t="shared" si="4"/>
        <v>0</v>
      </c>
      <c r="P27" s="18">
        <f t="shared" si="4"/>
        <v>0</v>
      </c>
    </row>
    <row r="28" spans="1:49" s="6" customFormat="1" ht="13.5" customHeight="1" x14ac:dyDescent="0.2">
      <c r="A28" s="29"/>
      <c r="B28" s="24"/>
      <c r="C28" s="19" t="s">
        <v>14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2"/>
      <c r="P28" s="22"/>
    </row>
    <row r="29" spans="1:49" s="6" customFormat="1" ht="13.5" customHeight="1" x14ac:dyDescent="0.2">
      <c r="A29" s="29"/>
      <c r="B29" s="24"/>
      <c r="C29" s="19" t="s">
        <v>15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49" s="6" customFormat="1" ht="13.5" customHeight="1" thickBot="1" x14ac:dyDescent="0.25">
      <c r="A30" s="30"/>
      <c r="B30" s="25"/>
      <c r="C30" s="21" t="s">
        <v>16</v>
      </c>
      <c r="D30" s="11">
        <f>SUM(E30:J30)</f>
        <v>8144.5400000000009</v>
      </c>
      <c r="E30" s="11">
        <v>0</v>
      </c>
      <c r="F30" s="11"/>
      <c r="G30" s="11">
        <v>8143.8950000000004</v>
      </c>
      <c r="H30" s="11">
        <v>0</v>
      </c>
      <c r="I30" s="11">
        <v>0.64500000000000002</v>
      </c>
      <c r="J30" s="11">
        <v>0</v>
      </c>
      <c r="K30" s="11">
        <v>0</v>
      </c>
      <c r="L30" s="11">
        <v>0</v>
      </c>
      <c r="M30" s="11">
        <v>5.359</v>
      </c>
      <c r="N30" s="11">
        <v>0</v>
      </c>
      <c r="O30" s="11">
        <v>0</v>
      </c>
      <c r="P30" s="11">
        <v>0</v>
      </c>
    </row>
    <row r="31" spans="1:49" s="6" customFormat="1" ht="13.5" customHeight="1" x14ac:dyDescent="0.2">
      <c r="A31" s="23" t="s">
        <v>27</v>
      </c>
      <c r="B31" s="26" t="s">
        <v>28</v>
      </c>
      <c r="C31" s="17" t="s">
        <v>13</v>
      </c>
      <c r="D31" s="18">
        <f>SUM(D32:D34)</f>
        <v>51.655000000000001</v>
      </c>
      <c r="E31" s="18">
        <f t="shared" ref="E31:P31" si="5">SUM(E32:E34)</f>
        <v>0</v>
      </c>
      <c r="F31" s="18">
        <f t="shared" si="5"/>
        <v>0</v>
      </c>
      <c r="G31" s="18">
        <f t="shared" si="5"/>
        <v>0</v>
      </c>
      <c r="H31" s="18">
        <f t="shared" si="5"/>
        <v>0</v>
      </c>
      <c r="I31" s="18">
        <f t="shared" si="5"/>
        <v>0</v>
      </c>
      <c r="J31" s="18">
        <f t="shared" si="5"/>
        <v>51.655000000000001</v>
      </c>
      <c r="K31" s="18">
        <f t="shared" si="5"/>
        <v>0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8">
        <f t="shared" si="5"/>
        <v>0</v>
      </c>
    </row>
    <row r="32" spans="1:49" s="6" customFormat="1" ht="13.5" customHeight="1" x14ac:dyDescent="0.2">
      <c r="A32" s="24"/>
      <c r="B32" s="27"/>
      <c r="C32" s="19" t="s">
        <v>14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/>
      <c r="P32" s="22"/>
    </row>
    <row r="33" spans="1:16" s="6" customFormat="1" ht="13.5" customHeight="1" x14ac:dyDescent="0.2">
      <c r="A33" s="24"/>
      <c r="B33" s="27"/>
      <c r="C33" s="19" t="s">
        <v>15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s="6" customFormat="1" ht="13.5" customHeight="1" thickBot="1" x14ac:dyDescent="0.25">
      <c r="A34" s="24"/>
      <c r="B34" s="28"/>
      <c r="C34" s="21" t="s">
        <v>16</v>
      </c>
      <c r="D34" s="11">
        <f>SUM(E34:J34)</f>
        <v>51.655000000000001</v>
      </c>
      <c r="E34" s="11">
        <v>0</v>
      </c>
      <c r="F34" s="11">
        <v>0</v>
      </c>
      <c r="G34" s="11">
        <v>0</v>
      </c>
      <c r="H34" s="11">
        <v>0</v>
      </c>
      <c r="I34" s="11"/>
      <c r="J34" s="11">
        <v>51.655000000000001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s="6" customFormat="1" ht="13.5" customHeight="1" x14ac:dyDescent="0.2">
      <c r="A35" s="24"/>
      <c r="B35" s="26" t="s">
        <v>29</v>
      </c>
      <c r="C35" s="17" t="s">
        <v>13</v>
      </c>
      <c r="D35" s="18">
        <f>SUM(D36:D38)</f>
        <v>559.03600000000006</v>
      </c>
      <c r="E35" s="18">
        <f t="shared" ref="E35:P35" si="6">SUM(E36:E38)</f>
        <v>0</v>
      </c>
      <c r="F35" s="18">
        <f t="shared" si="6"/>
        <v>0</v>
      </c>
      <c r="G35" s="18">
        <f t="shared" si="6"/>
        <v>551.43200000000002</v>
      </c>
      <c r="H35" s="18">
        <f t="shared" si="6"/>
        <v>7.6040000000000001</v>
      </c>
      <c r="I35" s="18">
        <f t="shared" si="6"/>
        <v>0</v>
      </c>
      <c r="J35" s="18">
        <f t="shared" si="6"/>
        <v>0</v>
      </c>
      <c r="K35" s="18">
        <f t="shared" si="6"/>
        <v>0</v>
      </c>
      <c r="L35" s="18">
        <f t="shared" si="6"/>
        <v>0</v>
      </c>
      <c r="M35" s="18">
        <f t="shared" si="6"/>
        <v>0</v>
      </c>
      <c r="N35" s="18">
        <f t="shared" si="6"/>
        <v>0</v>
      </c>
      <c r="O35" s="18">
        <f t="shared" si="6"/>
        <v>0</v>
      </c>
      <c r="P35" s="18">
        <f t="shared" si="6"/>
        <v>0</v>
      </c>
    </row>
    <row r="36" spans="1:16" s="6" customFormat="1" ht="13.5" customHeight="1" x14ac:dyDescent="0.2">
      <c r="A36" s="24"/>
      <c r="B36" s="27"/>
      <c r="C36" s="19" t="s">
        <v>14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2"/>
      <c r="P36" s="22"/>
    </row>
    <row r="37" spans="1:16" s="6" customFormat="1" ht="13.5" customHeight="1" x14ac:dyDescent="0.2">
      <c r="A37" s="24"/>
      <c r="B37" s="27"/>
      <c r="C37" s="19" t="s">
        <v>15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s="6" customFormat="1" ht="13.5" customHeight="1" thickBot="1" x14ac:dyDescent="0.25">
      <c r="A38" s="25"/>
      <c r="B38" s="28"/>
      <c r="C38" s="21" t="s">
        <v>16</v>
      </c>
      <c r="D38" s="11">
        <f>SUM(E38:J38)</f>
        <v>559.03600000000006</v>
      </c>
      <c r="E38" s="11">
        <v>0</v>
      </c>
      <c r="F38" s="11">
        <v>0</v>
      </c>
      <c r="G38" s="11">
        <v>551.43200000000002</v>
      </c>
      <c r="H38" s="11">
        <v>7.6040000000000001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s="6" customFormat="1" ht="13.5" customHeight="1" thickBot="1" x14ac:dyDescent="0.3">
      <c r="A39" s="13"/>
      <c r="B39" s="13" t="s">
        <v>30</v>
      </c>
      <c r="C39" s="13"/>
      <c r="D39" s="14">
        <f>SUMIF(C7:C38,"Всего, в т.ч.:",D7:D38)</f>
        <v>14529.720000000001</v>
      </c>
      <c r="E39" s="14">
        <f>SUMIF(C7:C38,"Всего, в т.ч.:",E7:E38)</f>
        <v>4173.8329999999996</v>
      </c>
      <c r="F39" s="14">
        <f>SUMIF(C7:C38,"Всего, в т.ч.:",F7:F38)</f>
        <v>0</v>
      </c>
      <c r="G39" s="14">
        <f>SUMIF(C7:C38,"Всего, в т.ч.:",G7:G38)</f>
        <v>8695.3270000000011</v>
      </c>
      <c r="H39" s="14">
        <f>SUMIF(C7:C38,"Всего, в т.ч.:",H7:H38)</f>
        <v>7.6040000000000001</v>
      </c>
      <c r="I39" s="14">
        <f>SUMIF(C7:C38,"Всего, в т.ч.:",I7:I38)</f>
        <v>1601.3009999999999</v>
      </c>
      <c r="J39" s="14">
        <f>SUMIF(C7:C38,"Всего, в т.ч.:",J7:J38)</f>
        <v>51.655000000000001</v>
      </c>
      <c r="K39" s="14">
        <f t="shared" ref="K39:P39" si="7">SUMIF($C7:$C38,"Всего, в т.ч.:",K7:K38)</f>
        <v>7.5679999999999996</v>
      </c>
      <c r="L39" s="14">
        <f t="shared" si="7"/>
        <v>0</v>
      </c>
      <c r="M39" s="14">
        <f t="shared" si="7"/>
        <v>5.359</v>
      </c>
      <c r="N39" s="14">
        <f t="shared" si="7"/>
        <v>0</v>
      </c>
      <c r="O39" s="14">
        <f t="shared" si="7"/>
        <v>1.5760000000000001</v>
      </c>
      <c r="P39" s="14">
        <f t="shared" si="7"/>
        <v>0</v>
      </c>
    </row>
    <row r="42" spans="1:16" x14ac:dyDescent="0.25">
      <c r="C42" s="16"/>
      <c r="E42" s="16"/>
      <c r="K42" s="16"/>
    </row>
    <row r="43" spans="1:16" x14ac:dyDescent="0.25">
      <c r="F43" s="16"/>
      <c r="K43" s="16"/>
      <c r="N43" s="16"/>
    </row>
    <row r="44" spans="1:16" x14ac:dyDescent="0.25">
      <c r="D44" s="15"/>
      <c r="K44" s="16"/>
    </row>
  </sheetData>
  <mergeCells count="16">
    <mergeCell ref="E5:J5"/>
    <mergeCell ref="K5:P5"/>
    <mergeCell ref="A7:A10"/>
    <mergeCell ref="B7:B10"/>
    <mergeCell ref="A11:A14"/>
    <mergeCell ref="B11:B14"/>
    <mergeCell ref="A15:A18"/>
    <mergeCell ref="B15:B18"/>
    <mergeCell ref="A31:A38"/>
    <mergeCell ref="B31:B34"/>
    <mergeCell ref="B35:B38"/>
    <mergeCell ref="A19:A22"/>
    <mergeCell ref="B19:B22"/>
    <mergeCell ref="A23:A30"/>
    <mergeCell ref="B23:B26"/>
    <mergeCell ref="B27:B30"/>
  </mergeCells>
  <dataValidations count="1">
    <dataValidation type="list" allowBlank="1" showInputMessage="1" showErrorMessage="1" sqref="D1:D469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9_202405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2024-06-07T05:43:22Z</dcterms:modified>
</cp:coreProperties>
</file>