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065" windowHeight="12105"/>
  </bookViews>
  <sheets>
    <sheet name="стр.1_2" sheetId="1" r:id="rId1"/>
  </sheets>
  <definedNames>
    <definedName name="_xlnm.Print_Area" localSheetId="0">стр.1_2!$A$1:$DE$79</definedName>
  </definedNames>
  <calcPr calcId="125725"/>
</workbook>
</file>

<file path=xl/calcChain.xml><?xml version="1.0" encoding="utf-8"?>
<calcChain xmlns="http://schemas.openxmlformats.org/spreadsheetml/2006/main">
  <c r="CB72" i="1"/>
  <c r="CB65"/>
  <c r="CB73" s="1"/>
  <c r="CB59"/>
  <c r="CQ72"/>
  <c r="CQ65"/>
  <c r="CQ73" s="1"/>
  <c r="CQ59"/>
  <c r="CB44"/>
  <c r="CB36"/>
  <c r="CQ44"/>
  <c r="CQ36"/>
  <c r="CQ45" l="1"/>
  <c r="CB45"/>
  <c r="BM44"/>
  <c r="BM36" l="1"/>
  <c r="BM72"/>
  <c r="BM65"/>
  <c r="BM59"/>
  <c r="BM45" l="1"/>
  <c r="BM73"/>
</calcChain>
</file>

<file path=xl/sharedStrings.xml><?xml version="1.0" encoding="utf-8"?>
<sst xmlns="http://schemas.openxmlformats.org/spreadsheetml/2006/main" count="208" uniqueCount="138">
  <si>
    <t>Коды</t>
  </si>
  <si>
    <t>0710001</t>
  </si>
  <si>
    <t>Форма по ОКУД</t>
  </si>
  <si>
    <t>Дата (число, месяц, год)</t>
  </si>
  <si>
    <t>по ОКПО</t>
  </si>
  <si>
    <t>ИНН</t>
  </si>
  <si>
    <t>по ОКОПФ/ОКФС</t>
  </si>
  <si>
    <t>по ОКЕИ</t>
  </si>
  <si>
    <t>Организация</t>
  </si>
  <si>
    <t>Идентификационный номер налогоплательщика</t>
  </si>
  <si>
    <t>по</t>
  </si>
  <si>
    <t>ОКВЭД</t>
  </si>
  <si>
    <t>Вид экономической</t>
  </si>
  <si>
    <t>деятельности</t>
  </si>
  <si>
    <t>Организационно-правовая форма/форма собственности</t>
  </si>
  <si>
    <t>Местонахождение (адрес)</t>
  </si>
  <si>
    <t>Бухгалтерский баланс</t>
  </si>
  <si>
    <t>на</t>
  </si>
  <si>
    <t>г.</t>
  </si>
  <si>
    <t xml:space="preserve"> г.</t>
  </si>
  <si>
    <t>Приложение № 1</t>
  </si>
  <si>
    <t>к Приказу Министерства финансов</t>
  </si>
  <si>
    <t>Российской Федерации</t>
  </si>
  <si>
    <t>от 02.07.2010 № 66н</t>
  </si>
  <si>
    <t xml:space="preserve">На </t>
  </si>
  <si>
    <t>На 31 декабря</t>
  </si>
  <si>
    <t>АКТИВ</t>
  </si>
  <si>
    <t>I. ВНЕОБОРОТНЫЕ АКТИВЫ</t>
  </si>
  <si>
    <t>Нематериальные активы</t>
  </si>
  <si>
    <t>Результаты исследований и разработок</t>
  </si>
  <si>
    <t>Основные средства</t>
  </si>
  <si>
    <t>Доходные вложения в материальные ценности</t>
  </si>
  <si>
    <t>Финансовые вложения</t>
  </si>
  <si>
    <t>Отложенные налоговые активы</t>
  </si>
  <si>
    <t>Прочие внеоборотные активы</t>
  </si>
  <si>
    <t>Итого по разделу I</t>
  </si>
  <si>
    <t>II. ОБОРОТНЫЕ АКТИВЫ</t>
  </si>
  <si>
    <t>Запасы</t>
  </si>
  <si>
    <t>Налог на добавленную стоимость по приобретенным ценностям</t>
  </si>
  <si>
    <t>Дебиторская задолженность</t>
  </si>
  <si>
    <t>Прочие оборотные активы</t>
  </si>
  <si>
    <t>Итого по разделу II</t>
  </si>
  <si>
    <t>БАЛАНС</t>
  </si>
  <si>
    <t>Форма 0710001 с. 2</t>
  </si>
  <si>
    <t>ПАССИВ</t>
  </si>
  <si>
    <t>Уставный капитал (складочный капитал, уставный фонд, вклады товарищей)</t>
  </si>
  <si>
    <t>Собственные акции, выкупленные у акционеров</t>
  </si>
  <si>
    <t>(</t>
  </si>
  <si>
    <t>)</t>
  </si>
  <si>
    <t>Переоценка внеоборотных активов</t>
  </si>
  <si>
    <t>Добавочный капитал (без переоценки)</t>
  </si>
  <si>
    <t>Резервный капитал</t>
  </si>
  <si>
    <t>Нераспределенная прибыль (непокрытый убыток)</t>
  </si>
  <si>
    <t>Итого по разделу III</t>
  </si>
  <si>
    <t>IV. ДОЛГОСРОЧНЫЕ ОБЯЗАТЕЛЬСТВА</t>
  </si>
  <si>
    <t>Заемные средства</t>
  </si>
  <si>
    <t>Отложенные налоговые обязательства</t>
  </si>
  <si>
    <t>Прочие обязательства</t>
  </si>
  <si>
    <t>Итого по разделу IV</t>
  </si>
  <si>
    <t>V. КРАТКОСРОЧНЫЕ ОБЯЗАТЕЛЬСТВА</t>
  </si>
  <si>
    <t>Кредиторская задолженность</t>
  </si>
  <si>
    <t>Доходы будущих периодов</t>
  </si>
  <si>
    <t>Итого по разделу V</t>
  </si>
  <si>
    <t>Руководитель</t>
  </si>
  <si>
    <t>Главный</t>
  </si>
  <si>
    <t>бухгалтер</t>
  </si>
  <si>
    <t>(подпись)</t>
  </si>
  <si>
    <t>(расшифровка подписи)</t>
  </si>
  <si>
    <t>"</t>
  </si>
  <si>
    <t>(в ред. Приказа Минфина РФ</t>
  </si>
  <si>
    <t>от 05.10.2011 № 124н)</t>
  </si>
  <si>
    <t>Нематериальные поисковые активы</t>
  </si>
  <si>
    <t>Материальные поисковые активы</t>
  </si>
  <si>
    <t>Финансовые вложения (за исключением денежных эквивалентов)</t>
  </si>
  <si>
    <t>Денежные средства и денежные эквиваленты</t>
  </si>
  <si>
    <t>Оценочные обязательства</t>
  </si>
  <si>
    <t>С.Н.Субботина</t>
  </si>
  <si>
    <t>75801108</t>
  </si>
  <si>
    <t>6229049014</t>
  </si>
  <si>
    <t>12247</t>
  </si>
  <si>
    <t>16</t>
  </si>
  <si>
    <t>оптовая торговля электрической и тепловой энергией (без их передачи и распределения)</t>
  </si>
  <si>
    <t>общество/частная собственность</t>
  </si>
  <si>
    <t>Единица измерения: тыс. руб.</t>
  </si>
  <si>
    <t>384</t>
  </si>
  <si>
    <t>г.Рязань, ул.Дзержинского,д.21а,390005</t>
  </si>
  <si>
    <t>Код</t>
  </si>
  <si>
    <t>1110</t>
  </si>
  <si>
    <t>1120</t>
  </si>
  <si>
    <t>1130</t>
  </si>
  <si>
    <t>1140</t>
  </si>
  <si>
    <t>1150</t>
  </si>
  <si>
    <t>1160</t>
  </si>
  <si>
    <t>1170</t>
  </si>
  <si>
    <t>1100</t>
  </si>
  <si>
    <t>1210</t>
  </si>
  <si>
    <t>1220</t>
  </si>
  <si>
    <t>1230</t>
  </si>
  <si>
    <t>1240</t>
  </si>
  <si>
    <t>1250</t>
  </si>
  <si>
    <t>1260</t>
  </si>
  <si>
    <t>1200</t>
  </si>
  <si>
    <t>1600</t>
  </si>
  <si>
    <t>1310</t>
  </si>
  <si>
    <t>1320</t>
  </si>
  <si>
    <t>1340</t>
  </si>
  <si>
    <t>1350</t>
  </si>
  <si>
    <t>1360</t>
  </si>
  <si>
    <t>1370</t>
  </si>
  <si>
    <t>1300</t>
  </si>
  <si>
    <t>1410</t>
  </si>
  <si>
    <t>1420</t>
  </si>
  <si>
    <t>1430</t>
  </si>
  <si>
    <t>1450</t>
  </si>
  <si>
    <t>1400</t>
  </si>
  <si>
    <t>1510</t>
  </si>
  <si>
    <t>1520</t>
  </si>
  <si>
    <t>1530</t>
  </si>
  <si>
    <t>1540</t>
  </si>
  <si>
    <t>1550</t>
  </si>
  <si>
    <t>1500</t>
  </si>
  <si>
    <t>1700</t>
  </si>
  <si>
    <t>1121</t>
  </si>
  <si>
    <t>1122</t>
  </si>
  <si>
    <t xml:space="preserve">Поясне-
ния </t>
  </si>
  <si>
    <t xml:space="preserve">Наименование показателя </t>
  </si>
  <si>
    <t xml:space="preserve">III. КАПИТАЛ И РЕЗЕРВЫ </t>
  </si>
  <si>
    <t>15</t>
  </si>
  <si>
    <t>С.И.Кузьмин</t>
  </si>
  <si>
    <t>публичное акционерное</t>
  </si>
  <si>
    <t>Публичное акционерное общество "Рязанская энергетическая сбытовая компания"</t>
  </si>
  <si>
    <t>31</t>
  </si>
  <si>
    <t>-</t>
  </si>
  <si>
    <t>31 марта</t>
  </si>
  <si>
    <t>17</t>
  </si>
  <si>
    <t>35.14</t>
  </si>
  <si>
    <t>03</t>
  </si>
  <si>
    <t>2017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</si>
</sst>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1" fillId="0" borderId="9" xfId="0" applyFont="1" applyFill="1" applyBorder="1"/>
    <xf numFmtId="0" fontId="1" fillId="0" borderId="19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8" xfId="0" applyFont="1" applyFill="1" applyBorder="1"/>
    <xf numFmtId="0" fontId="1" fillId="0" borderId="0" xfId="0" applyFont="1" applyFill="1" applyBorder="1"/>
    <xf numFmtId="0" fontId="1" fillId="0" borderId="25" xfId="0" applyFont="1" applyFill="1" applyBorder="1"/>
    <xf numFmtId="0" fontId="1" fillId="0" borderId="24" xfId="0" applyFont="1" applyFill="1" applyBorder="1"/>
    <xf numFmtId="0" fontId="1" fillId="0" borderId="21" xfId="0" applyFont="1" applyFill="1" applyBorder="1"/>
    <xf numFmtId="0" fontId="1" fillId="0" borderId="11" xfId="0" applyFont="1" applyFill="1" applyBorder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1" xfId="0" applyFont="1" applyFill="1" applyBorder="1" applyAlignment="1">
      <alignment vertical="center"/>
    </xf>
    <xf numFmtId="0" fontId="6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3" fontId="1" fillId="0" borderId="33" xfId="0" applyNumberFormat="1" applyFont="1" applyFill="1" applyBorder="1" applyAlignment="1">
      <alignment horizontal="center" vertical="center"/>
    </xf>
    <xf numFmtId="3" fontId="1" fillId="0" borderId="34" xfId="0" applyNumberFormat="1" applyFont="1" applyFill="1" applyBorder="1" applyAlignment="1">
      <alignment horizontal="center" vertical="center"/>
    </xf>
    <xf numFmtId="3" fontId="1" fillId="0" borderId="35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left"/>
    </xf>
    <xf numFmtId="3" fontId="1" fillId="0" borderId="1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" xfId="0" applyFont="1" applyFill="1" applyBorder="1"/>
    <xf numFmtId="49" fontId="5" fillId="0" borderId="11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9" xfId="0" applyFont="1" applyFill="1" applyBorder="1"/>
    <xf numFmtId="49" fontId="1" fillId="0" borderId="24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25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1" fillId="0" borderId="3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25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20" xfId="0" applyNumberFormat="1" applyFont="1" applyFill="1" applyBorder="1" applyAlignment="1">
      <alignment horizontal="center"/>
    </xf>
    <xf numFmtId="3" fontId="1" fillId="0" borderId="33" xfId="0" applyNumberFormat="1" applyFont="1" applyFill="1" applyBorder="1" applyAlignment="1">
      <alignment horizontal="center"/>
    </xf>
    <xf numFmtId="3" fontId="1" fillId="0" borderId="34" xfId="0" applyNumberFormat="1" applyFont="1" applyFill="1" applyBorder="1" applyAlignment="1">
      <alignment horizontal="center"/>
    </xf>
    <xf numFmtId="3" fontId="1" fillId="0" borderId="35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14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3" fontId="1" fillId="0" borderId="26" xfId="0" applyNumberFormat="1" applyFont="1" applyFill="1" applyBorder="1" applyAlignment="1">
      <alignment horizontal="center"/>
    </xf>
    <xf numFmtId="3" fontId="1" fillId="0" borderId="27" xfId="0" applyNumberFormat="1" applyFont="1" applyFill="1" applyBorder="1" applyAlignment="1">
      <alignment horizontal="center"/>
    </xf>
    <xf numFmtId="3" fontId="1" fillId="0" borderId="28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2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/>
    </xf>
    <xf numFmtId="3" fontId="5" fillId="0" borderId="33" xfId="0" applyNumberFormat="1" applyFont="1" applyFill="1" applyBorder="1" applyAlignment="1">
      <alignment horizontal="center"/>
    </xf>
    <xf numFmtId="3" fontId="5" fillId="0" borderId="34" xfId="0" applyNumberFormat="1" applyFont="1" applyFill="1" applyBorder="1" applyAlignment="1">
      <alignment horizontal="center"/>
    </xf>
    <xf numFmtId="3" fontId="5" fillId="0" borderId="36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/>
    </xf>
    <xf numFmtId="3" fontId="1" fillId="0" borderId="1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/>
    </xf>
    <xf numFmtId="3" fontId="1" fillId="0" borderId="2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49" fontId="2" fillId="0" borderId="23" xfId="0" applyNumberFormat="1" applyFont="1" applyFill="1" applyBorder="1" applyAlignment="1">
      <alignment horizontal="center" wrapText="1"/>
    </xf>
    <xf numFmtId="49" fontId="2" fillId="0" borderId="29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49" fontId="2" fillId="0" borderId="30" xfId="0" applyNumberFormat="1" applyFont="1" applyFill="1" applyBorder="1" applyAlignment="1">
      <alignment horizontal="center"/>
    </xf>
    <xf numFmtId="3" fontId="1" fillId="0" borderId="30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3" fontId="1" fillId="0" borderId="36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wrapText="1"/>
    </xf>
    <xf numFmtId="49" fontId="2" fillId="0" borderId="12" xfId="0" applyNumberFormat="1" applyFont="1" applyFill="1" applyBorder="1" applyAlignment="1">
      <alignment horizontal="center" wrapText="1"/>
    </xf>
    <xf numFmtId="3" fontId="1" fillId="0" borderId="36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41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left"/>
    </xf>
    <xf numFmtId="0" fontId="1" fillId="0" borderId="1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49" fontId="2" fillId="0" borderId="22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0" fontId="2" fillId="0" borderId="1" xfId="0" applyFont="1" applyBorder="1"/>
    <xf numFmtId="49" fontId="2" fillId="0" borderId="8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78"/>
  <sheetViews>
    <sheetView tabSelected="1" view="pageBreakPreview" zoomScaleNormal="100" workbookViewId="0">
      <selection activeCell="CQ31" sqref="CQ31:DE31"/>
    </sheetView>
  </sheetViews>
  <sheetFormatPr defaultColWidth="0.85546875" defaultRowHeight="12.75"/>
  <cols>
    <col min="1" max="70" width="0.85546875" style="3"/>
    <col min="71" max="71" width="3.140625" style="3" customWidth="1"/>
    <col min="72" max="16384" width="0.85546875" style="3"/>
  </cols>
  <sheetData>
    <row r="1" spans="1:102" s="1" customFormat="1" ht="12">
      <c r="BV1" s="1" t="s">
        <v>20</v>
      </c>
    </row>
    <row r="2" spans="1:102" s="1" customFormat="1" ht="12">
      <c r="BV2" s="1" t="s">
        <v>21</v>
      </c>
    </row>
    <row r="3" spans="1:102" s="1" customFormat="1" ht="12">
      <c r="BV3" s="1" t="s">
        <v>22</v>
      </c>
    </row>
    <row r="4" spans="1:102" s="1" customFormat="1" ht="12">
      <c r="BV4" s="1" t="s">
        <v>23</v>
      </c>
    </row>
    <row r="5" spans="1:102" s="2" customFormat="1" ht="13.5" customHeight="1">
      <c r="BV5" s="2" t="s">
        <v>69</v>
      </c>
    </row>
    <row r="6" spans="1:102" s="2" customFormat="1" ht="11.25">
      <c r="BV6" s="2" t="s">
        <v>70</v>
      </c>
    </row>
    <row r="7" spans="1:102" ht="24" customHeight="1"/>
    <row r="8" spans="1:102" s="5" customFormat="1" ht="15">
      <c r="A8" s="206" t="s">
        <v>16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4"/>
    </row>
    <row r="9" spans="1:102" s="6" customFormat="1" ht="15.75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X9" s="5"/>
      <c r="Y9" s="5"/>
      <c r="Z9" s="5"/>
      <c r="AA9" s="7" t="s">
        <v>17</v>
      </c>
      <c r="AB9" s="5"/>
      <c r="AC9" s="194" t="s">
        <v>133</v>
      </c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5">
        <v>20</v>
      </c>
      <c r="AU9" s="195"/>
      <c r="AV9" s="195"/>
      <c r="AW9" s="195"/>
      <c r="AX9" s="196" t="s">
        <v>134</v>
      </c>
      <c r="AY9" s="196"/>
      <c r="AZ9" s="196"/>
      <c r="BA9" s="196"/>
      <c r="BB9" s="5" t="s">
        <v>19</v>
      </c>
      <c r="BD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191" t="s">
        <v>0</v>
      </c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3"/>
    </row>
    <row r="10" spans="1:102" s="6" customFormat="1" ht="12">
      <c r="CA10" s="8" t="s">
        <v>2</v>
      </c>
      <c r="CC10" s="190" t="s">
        <v>1</v>
      </c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6"/>
    </row>
    <row r="11" spans="1:102" s="6" customFormat="1" ht="12">
      <c r="CA11" s="8" t="s">
        <v>3</v>
      </c>
      <c r="CC11" s="203" t="s">
        <v>131</v>
      </c>
      <c r="CD11" s="89"/>
      <c r="CE11" s="89"/>
      <c r="CF11" s="89"/>
      <c r="CG11" s="89"/>
      <c r="CH11" s="89"/>
      <c r="CI11" s="204"/>
      <c r="CJ11" s="88" t="s">
        <v>136</v>
      </c>
      <c r="CK11" s="89"/>
      <c r="CL11" s="89"/>
      <c r="CM11" s="89"/>
      <c r="CN11" s="89"/>
      <c r="CO11" s="89"/>
      <c r="CP11" s="89"/>
      <c r="CQ11" s="204"/>
      <c r="CR11" s="88" t="s">
        <v>137</v>
      </c>
      <c r="CS11" s="89"/>
      <c r="CT11" s="89"/>
      <c r="CU11" s="89"/>
      <c r="CV11" s="89"/>
      <c r="CW11" s="89"/>
      <c r="CX11" s="90"/>
    </row>
    <row r="12" spans="1:102" s="6" customFormat="1" ht="23.25" customHeight="1">
      <c r="A12" s="6" t="s">
        <v>8</v>
      </c>
      <c r="N12" s="205" t="s">
        <v>130</v>
      </c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CA12" s="8" t="s">
        <v>4</v>
      </c>
      <c r="CC12" s="203" t="s">
        <v>77</v>
      </c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90"/>
    </row>
    <row r="13" spans="1:102" s="6" customFormat="1" ht="12">
      <c r="A13" s="6" t="s">
        <v>9</v>
      </c>
      <c r="CA13" s="8" t="s">
        <v>5</v>
      </c>
      <c r="CC13" s="203" t="s">
        <v>78</v>
      </c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90"/>
    </row>
    <row r="14" spans="1:102" s="6" customFormat="1" ht="12" customHeight="1">
      <c r="A14" s="9" t="s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8" t="s">
        <v>10</v>
      </c>
      <c r="CC14" s="198" t="s">
        <v>135</v>
      </c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7"/>
    </row>
    <row r="15" spans="1:102" s="6" customFormat="1" ht="23.25" customHeight="1">
      <c r="A15" s="9" t="s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205" t="s">
        <v>81</v>
      </c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11"/>
      <c r="BW15" s="11"/>
      <c r="BX15" s="11"/>
      <c r="BY15" s="11"/>
      <c r="BZ15" s="11"/>
      <c r="CA15" s="8" t="s">
        <v>11</v>
      </c>
      <c r="CC15" s="200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126"/>
    </row>
    <row r="16" spans="1:102" s="6" customFormat="1" ht="12" customHeight="1">
      <c r="A16" s="6" t="s">
        <v>14</v>
      </c>
      <c r="BA16" s="202" t="s">
        <v>129</v>
      </c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11"/>
      <c r="CC16" s="198" t="s">
        <v>79</v>
      </c>
      <c r="CD16" s="146"/>
      <c r="CE16" s="146"/>
      <c r="CF16" s="146"/>
      <c r="CG16" s="146"/>
      <c r="CH16" s="146"/>
      <c r="CI16" s="146"/>
      <c r="CJ16" s="146"/>
      <c r="CK16" s="146"/>
      <c r="CL16" s="146"/>
      <c r="CM16" s="199"/>
      <c r="CN16" s="145" t="s">
        <v>80</v>
      </c>
      <c r="CO16" s="146"/>
      <c r="CP16" s="146"/>
      <c r="CQ16" s="146"/>
      <c r="CR16" s="146"/>
      <c r="CS16" s="146"/>
      <c r="CT16" s="146"/>
      <c r="CU16" s="146"/>
      <c r="CV16" s="146"/>
      <c r="CW16" s="146"/>
      <c r="CX16" s="147"/>
    </row>
    <row r="17" spans="1:109" s="6" customFormat="1" ht="12">
      <c r="A17" s="202" t="s">
        <v>82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CA17" s="8" t="s">
        <v>6</v>
      </c>
      <c r="CC17" s="200"/>
      <c r="CD17" s="84"/>
      <c r="CE17" s="84"/>
      <c r="CF17" s="84"/>
      <c r="CG17" s="84"/>
      <c r="CH17" s="84"/>
      <c r="CI17" s="84"/>
      <c r="CJ17" s="84"/>
      <c r="CK17" s="84"/>
      <c r="CL17" s="84"/>
      <c r="CM17" s="201"/>
      <c r="CN17" s="125"/>
      <c r="CO17" s="84"/>
      <c r="CP17" s="84"/>
      <c r="CQ17" s="84"/>
      <c r="CR17" s="84"/>
      <c r="CS17" s="84"/>
      <c r="CT17" s="84"/>
      <c r="CU17" s="84"/>
      <c r="CV17" s="84"/>
      <c r="CW17" s="84"/>
      <c r="CX17" s="126"/>
    </row>
    <row r="18" spans="1:109" s="6" customFormat="1" thickBot="1">
      <c r="A18" s="6" t="s">
        <v>83</v>
      </c>
      <c r="CA18" s="8" t="s">
        <v>7</v>
      </c>
      <c r="CC18" s="197" t="s">
        <v>84</v>
      </c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3"/>
    </row>
    <row r="19" spans="1:109" s="6" customFormat="1" ht="14.25" customHeight="1">
      <c r="A19" s="6" t="s">
        <v>15</v>
      </c>
      <c r="Z19" s="163" t="s">
        <v>85</v>
      </c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</row>
    <row r="20" spans="1:109" s="6" customFormat="1" ht="12" hidden="1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</row>
    <row r="21" spans="1:109" ht="24" customHeight="1">
      <c r="BO21" s="12"/>
    </row>
    <row r="22" spans="1:109" ht="20.100000000000001" customHeight="1">
      <c r="A22" s="167" t="s">
        <v>124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9"/>
      <c r="M22" s="176" t="s">
        <v>125</v>
      </c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8"/>
      <c r="BF22" s="136" t="s">
        <v>86</v>
      </c>
      <c r="BG22" s="137"/>
      <c r="BH22" s="137"/>
      <c r="BI22" s="137"/>
      <c r="BJ22" s="137"/>
      <c r="BK22" s="137"/>
      <c r="BL22" s="138"/>
      <c r="BM22" s="13"/>
      <c r="BN22" s="14"/>
      <c r="BO22" s="14"/>
      <c r="BP22" s="14"/>
      <c r="BQ22" s="15" t="s">
        <v>24</v>
      </c>
      <c r="BR22" s="33" t="s">
        <v>133</v>
      </c>
      <c r="BS22" s="33"/>
      <c r="BT22" s="33"/>
      <c r="BU22" s="33"/>
      <c r="BV22" s="33"/>
      <c r="BW22" s="33"/>
      <c r="BX22" s="33"/>
      <c r="BY22" s="33"/>
      <c r="BZ22" s="33"/>
      <c r="CA22" s="16"/>
      <c r="CB22" s="187" t="s">
        <v>25</v>
      </c>
      <c r="CC22" s="188"/>
      <c r="CD22" s="188"/>
      <c r="CE22" s="188"/>
      <c r="CF22" s="188"/>
      <c r="CG22" s="188"/>
      <c r="CH22" s="188"/>
      <c r="CI22" s="188"/>
      <c r="CJ22" s="188"/>
      <c r="CK22" s="188"/>
      <c r="CL22" s="188"/>
      <c r="CM22" s="188"/>
      <c r="CN22" s="188"/>
      <c r="CO22" s="188"/>
      <c r="CP22" s="189"/>
      <c r="CQ22" s="187" t="s">
        <v>25</v>
      </c>
      <c r="CR22" s="188"/>
      <c r="CS22" s="188"/>
      <c r="CT22" s="188"/>
      <c r="CU22" s="188"/>
      <c r="CV22" s="188"/>
      <c r="CW22" s="188"/>
      <c r="CX22" s="188"/>
      <c r="CY22" s="188"/>
      <c r="CZ22" s="188"/>
      <c r="DA22" s="188"/>
      <c r="DB22" s="188"/>
      <c r="DC22" s="188"/>
      <c r="DD22" s="188"/>
      <c r="DE22" s="189"/>
    </row>
    <row r="23" spans="1:109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2"/>
      <c r="M23" s="179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1"/>
      <c r="BF23" s="139"/>
      <c r="BG23" s="140"/>
      <c r="BH23" s="140"/>
      <c r="BI23" s="140"/>
      <c r="BJ23" s="140"/>
      <c r="BK23" s="140"/>
      <c r="BL23" s="141"/>
      <c r="BM23" s="185">
        <v>20</v>
      </c>
      <c r="BN23" s="110"/>
      <c r="BO23" s="110"/>
      <c r="BP23" s="110"/>
      <c r="BQ23" s="110"/>
      <c r="BR23" s="110"/>
      <c r="BS23" s="186" t="s">
        <v>134</v>
      </c>
      <c r="BT23" s="186"/>
      <c r="BU23" s="186"/>
      <c r="BV23" s="186"/>
      <c r="BW23" s="17" t="s">
        <v>19</v>
      </c>
      <c r="BX23" s="17"/>
      <c r="BY23" s="17"/>
      <c r="BZ23" s="17"/>
      <c r="CA23" s="18"/>
      <c r="CB23" s="17"/>
      <c r="CC23" s="17"/>
      <c r="CD23" s="110">
        <v>20</v>
      </c>
      <c r="CE23" s="110"/>
      <c r="CF23" s="110"/>
      <c r="CG23" s="110"/>
      <c r="CH23" s="111" t="s">
        <v>80</v>
      </c>
      <c r="CI23" s="111"/>
      <c r="CJ23" s="111"/>
      <c r="CK23" s="111"/>
      <c r="CL23" s="17" t="s">
        <v>19</v>
      </c>
      <c r="CM23" s="17"/>
      <c r="CN23" s="17"/>
      <c r="CO23" s="17"/>
      <c r="CP23" s="17"/>
      <c r="CQ23" s="19"/>
      <c r="CR23" s="17"/>
      <c r="CS23" s="110">
        <v>20</v>
      </c>
      <c r="CT23" s="110"/>
      <c r="CU23" s="110"/>
      <c r="CV23" s="110"/>
      <c r="CW23" s="111" t="s">
        <v>127</v>
      </c>
      <c r="CX23" s="111"/>
      <c r="CY23" s="111"/>
      <c r="CZ23" s="111"/>
      <c r="DA23" s="17" t="s">
        <v>19</v>
      </c>
      <c r="DB23" s="17"/>
      <c r="DC23" s="17"/>
      <c r="DD23" s="17"/>
      <c r="DE23" s="18"/>
    </row>
    <row r="24" spans="1:109" ht="7.5" customHeight="1" thickBot="1">
      <c r="A24" s="173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5"/>
      <c r="M24" s="182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4"/>
      <c r="BF24" s="142"/>
      <c r="BG24" s="143"/>
      <c r="BH24" s="143"/>
      <c r="BI24" s="143"/>
      <c r="BJ24" s="143"/>
      <c r="BK24" s="143"/>
      <c r="BL24" s="144"/>
      <c r="BM24" s="107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9"/>
      <c r="CB24" s="164"/>
      <c r="CC24" s="165"/>
      <c r="CD24" s="165"/>
      <c r="CE24" s="165"/>
      <c r="CF24" s="165"/>
      <c r="CG24" s="165"/>
      <c r="CH24" s="165"/>
      <c r="CI24" s="165"/>
      <c r="CJ24" s="165"/>
      <c r="CK24" s="165"/>
      <c r="CL24" s="165"/>
      <c r="CM24" s="165"/>
      <c r="CN24" s="165"/>
      <c r="CO24" s="165"/>
      <c r="CP24" s="166"/>
      <c r="CQ24" s="164"/>
      <c r="CR24" s="165"/>
      <c r="CS24" s="165"/>
      <c r="CT24" s="165"/>
      <c r="CU24" s="165"/>
      <c r="CV24" s="165"/>
      <c r="CW24" s="165"/>
      <c r="CX24" s="165"/>
      <c r="CY24" s="165"/>
      <c r="CZ24" s="165"/>
      <c r="DA24" s="165"/>
      <c r="DB24" s="165"/>
      <c r="DC24" s="165"/>
      <c r="DD24" s="165"/>
      <c r="DE24" s="166"/>
    </row>
    <row r="25" spans="1:109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100" t="s">
        <v>26</v>
      </c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45" t="s">
        <v>87</v>
      </c>
      <c r="BG25" s="146"/>
      <c r="BH25" s="146"/>
      <c r="BI25" s="146"/>
      <c r="BJ25" s="146"/>
      <c r="BK25" s="146"/>
      <c r="BL25" s="147"/>
      <c r="BM25" s="153" t="s">
        <v>132</v>
      </c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5"/>
      <c r="CB25" s="153" t="s">
        <v>132</v>
      </c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60"/>
      <c r="CQ25" s="153" t="s">
        <v>132</v>
      </c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5"/>
    </row>
    <row r="26" spans="1:109" ht="25.5" customHeight="1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5"/>
      <c r="M26" s="69" t="s">
        <v>27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122"/>
      <c r="BG26" s="123"/>
      <c r="BH26" s="123"/>
      <c r="BI26" s="123"/>
      <c r="BJ26" s="123"/>
      <c r="BK26" s="123"/>
      <c r="BL26" s="124"/>
      <c r="BM26" s="156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9"/>
      <c r="CB26" s="156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61"/>
      <c r="CQ26" s="156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9"/>
    </row>
    <row r="27" spans="1:109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8"/>
      <c r="M27" s="20"/>
      <c r="N27" s="58" t="s">
        <v>28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125"/>
      <c r="BG27" s="84"/>
      <c r="BH27" s="84"/>
      <c r="BI27" s="84"/>
      <c r="BJ27" s="84"/>
      <c r="BK27" s="84"/>
      <c r="BL27" s="126"/>
      <c r="BM27" s="157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9"/>
      <c r="CB27" s="157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62"/>
      <c r="CQ27" s="157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9"/>
    </row>
    <row r="28" spans="1:109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21"/>
      <c r="N28" s="28" t="s">
        <v>29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88" t="s">
        <v>88</v>
      </c>
      <c r="BG28" s="89"/>
      <c r="BH28" s="89"/>
      <c r="BI28" s="89"/>
      <c r="BJ28" s="89"/>
      <c r="BK28" s="89"/>
      <c r="BL28" s="90"/>
      <c r="BM28" s="29" t="s">
        <v>132</v>
      </c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1"/>
      <c r="CB28" s="29" t="s">
        <v>132</v>
      </c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5"/>
      <c r="CQ28" s="29" t="s">
        <v>132</v>
      </c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1"/>
    </row>
    <row r="29" spans="1:109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21"/>
      <c r="N29" s="28" t="s">
        <v>71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88" t="s">
        <v>122</v>
      </c>
      <c r="BG29" s="89"/>
      <c r="BH29" s="89"/>
      <c r="BI29" s="89"/>
      <c r="BJ29" s="89"/>
      <c r="BK29" s="89"/>
      <c r="BL29" s="90"/>
      <c r="BM29" s="29" t="s">
        <v>132</v>
      </c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1"/>
      <c r="CB29" s="29" t="s">
        <v>132</v>
      </c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5"/>
      <c r="CQ29" s="29" t="s">
        <v>132</v>
      </c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1"/>
    </row>
    <row r="30" spans="1:109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  <c r="M30" s="21"/>
      <c r="N30" s="28" t="s">
        <v>72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88" t="s">
        <v>123</v>
      </c>
      <c r="BG30" s="89"/>
      <c r="BH30" s="89"/>
      <c r="BI30" s="89"/>
      <c r="BJ30" s="89"/>
      <c r="BK30" s="89"/>
      <c r="BL30" s="90"/>
      <c r="BM30" s="29" t="s">
        <v>132</v>
      </c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1"/>
      <c r="CB30" s="29" t="s">
        <v>132</v>
      </c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5"/>
      <c r="CQ30" s="29" t="s">
        <v>132</v>
      </c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1"/>
    </row>
    <row r="31" spans="1:109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21"/>
      <c r="N31" s="28" t="s">
        <v>30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88" t="s">
        <v>89</v>
      </c>
      <c r="BG31" s="89"/>
      <c r="BH31" s="89"/>
      <c r="BI31" s="89"/>
      <c r="BJ31" s="89"/>
      <c r="BK31" s="89"/>
      <c r="BL31" s="90"/>
      <c r="BM31" s="39">
        <v>411430</v>
      </c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1"/>
      <c r="CB31" s="39">
        <v>416371</v>
      </c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1"/>
      <c r="CQ31" s="39">
        <v>404622</v>
      </c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117"/>
    </row>
    <row r="32" spans="1:109" ht="25.5" customHeight="1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  <c r="M32" s="21"/>
      <c r="N32" s="80" t="s">
        <v>31</v>
      </c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48" t="s">
        <v>90</v>
      </c>
      <c r="BG32" s="149"/>
      <c r="BH32" s="149"/>
      <c r="BI32" s="149"/>
      <c r="BJ32" s="149"/>
      <c r="BK32" s="149"/>
      <c r="BL32" s="150"/>
      <c r="BM32" s="39" t="s">
        <v>132</v>
      </c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1"/>
      <c r="CB32" s="39" t="s">
        <v>132</v>
      </c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1"/>
      <c r="CQ32" s="39" t="s">
        <v>132</v>
      </c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117"/>
    </row>
    <row r="33" spans="1:109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4"/>
      <c r="M33" s="21"/>
      <c r="N33" s="28" t="s">
        <v>32</v>
      </c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88" t="s">
        <v>91</v>
      </c>
      <c r="BG33" s="89"/>
      <c r="BH33" s="89"/>
      <c r="BI33" s="89"/>
      <c r="BJ33" s="89"/>
      <c r="BK33" s="89"/>
      <c r="BL33" s="90"/>
      <c r="BM33" s="39">
        <v>100</v>
      </c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1"/>
      <c r="CB33" s="39">
        <v>100</v>
      </c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1"/>
      <c r="CQ33" s="39">
        <v>100</v>
      </c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117"/>
    </row>
    <row r="34" spans="1:109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21"/>
      <c r="N34" s="28" t="s">
        <v>33</v>
      </c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88" t="s">
        <v>92</v>
      </c>
      <c r="BG34" s="89"/>
      <c r="BH34" s="89"/>
      <c r="BI34" s="89"/>
      <c r="BJ34" s="89"/>
      <c r="BK34" s="89"/>
      <c r="BL34" s="90"/>
      <c r="BM34" s="39">
        <v>2675</v>
      </c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1"/>
      <c r="CB34" s="39">
        <v>1920</v>
      </c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1"/>
      <c r="CQ34" s="39">
        <v>1456</v>
      </c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117"/>
    </row>
    <row r="35" spans="1:109" s="23" customFormat="1" ht="13.5" thickBot="1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4"/>
      <c r="M35" s="22"/>
      <c r="N35" s="118" t="s">
        <v>34</v>
      </c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52"/>
      <c r="BF35" s="91" t="s">
        <v>93</v>
      </c>
      <c r="BG35" s="92"/>
      <c r="BH35" s="92"/>
      <c r="BI35" s="92"/>
      <c r="BJ35" s="92"/>
      <c r="BK35" s="92"/>
      <c r="BL35" s="93"/>
      <c r="BM35" s="42">
        <v>15238</v>
      </c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4"/>
      <c r="CB35" s="42">
        <v>14436</v>
      </c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4"/>
      <c r="CQ35" s="42">
        <v>4664</v>
      </c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119"/>
    </row>
    <row r="36" spans="1:109" ht="13.5" thickBo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20"/>
      <c r="N36" s="58" t="s">
        <v>35</v>
      </c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94" t="s">
        <v>94</v>
      </c>
      <c r="BG36" s="95"/>
      <c r="BH36" s="95"/>
      <c r="BI36" s="95"/>
      <c r="BJ36" s="95"/>
      <c r="BK36" s="95"/>
      <c r="BL36" s="96"/>
      <c r="BM36" s="77">
        <f>BM31+BM34+BM35+BM33</f>
        <v>429443</v>
      </c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9"/>
      <c r="CB36" s="77">
        <f>CB31+CB34+CB35+CB33</f>
        <v>432827</v>
      </c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9"/>
      <c r="CQ36" s="77">
        <f>CQ31+CQ34+CQ35+CQ33</f>
        <v>410842</v>
      </c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151"/>
    </row>
    <row r="37" spans="1:109" ht="13.5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5"/>
      <c r="M37" s="69" t="s">
        <v>36</v>
      </c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145" t="s">
        <v>95</v>
      </c>
      <c r="BG37" s="146"/>
      <c r="BH37" s="146"/>
      <c r="BI37" s="146"/>
      <c r="BJ37" s="146"/>
      <c r="BK37" s="146"/>
      <c r="BL37" s="147"/>
      <c r="BM37" s="71">
        <v>9744</v>
      </c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3"/>
      <c r="CB37" s="71">
        <v>10179</v>
      </c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3"/>
      <c r="CQ37" s="102">
        <v>13101</v>
      </c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33"/>
    </row>
    <row r="38" spans="1:109">
      <c r="A38" s="66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8"/>
      <c r="M38" s="20"/>
      <c r="N38" s="58" t="s">
        <v>37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125"/>
      <c r="BG38" s="84"/>
      <c r="BH38" s="84"/>
      <c r="BI38" s="84"/>
      <c r="BJ38" s="84"/>
      <c r="BK38" s="84"/>
      <c r="BL38" s="126"/>
      <c r="BM38" s="74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6"/>
      <c r="CB38" s="74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6"/>
      <c r="CQ38" s="74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134"/>
    </row>
    <row r="39" spans="1:109" ht="25.5" customHeight="1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  <c r="M39" s="21"/>
      <c r="N39" s="80" t="s">
        <v>38</v>
      </c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48" t="s">
        <v>96</v>
      </c>
      <c r="BG39" s="149"/>
      <c r="BH39" s="149"/>
      <c r="BI39" s="149"/>
      <c r="BJ39" s="149"/>
      <c r="BK39" s="149"/>
      <c r="BL39" s="150"/>
      <c r="BM39" s="39">
        <v>3</v>
      </c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1"/>
      <c r="CB39" s="39">
        <v>1</v>
      </c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1"/>
      <c r="CQ39" s="39">
        <v>1</v>
      </c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117"/>
    </row>
    <row r="40" spans="1:109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  <c r="M40" s="21"/>
      <c r="N40" s="116" t="s">
        <v>39</v>
      </c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88" t="s">
        <v>97</v>
      </c>
      <c r="BG40" s="89"/>
      <c r="BH40" s="89"/>
      <c r="BI40" s="89"/>
      <c r="BJ40" s="89"/>
      <c r="BK40" s="89"/>
      <c r="BL40" s="90"/>
      <c r="BM40" s="39">
        <v>477804</v>
      </c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1"/>
      <c r="CB40" s="39">
        <v>453472</v>
      </c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1"/>
      <c r="CQ40" s="39">
        <v>372368</v>
      </c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117"/>
    </row>
    <row r="41" spans="1:109" ht="25.5" customHeigh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4"/>
      <c r="M41" s="21"/>
      <c r="N41" s="120" t="s">
        <v>73</v>
      </c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1"/>
      <c r="BF41" s="88" t="s">
        <v>98</v>
      </c>
      <c r="BG41" s="89"/>
      <c r="BH41" s="89"/>
      <c r="BI41" s="89"/>
      <c r="BJ41" s="89"/>
      <c r="BK41" s="89"/>
      <c r="BL41" s="90"/>
      <c r="BM41" s="39" t="s">
        <v>132</v>
      </c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1"/>
      <c r="CB41" s="39" t="s">
        <v>132</v>
      </c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1"/>
      <c r="CQ41" s="39" t="s">
        <v>132</v>
      </c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117"/>
    </row>
    <row r="42" spans="1:109" ht="25.5" customHeigh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4"/>
      <c r="M42" s="21"/>
      <c r="N42" s="120" t="s">
        <v>74</v>
      </c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1"/>
      <c r="BF42" s="88" t="s">
        <v>99</v>
      </c>
      <c r="BG42" s="89"/>
      <c r="BH42" s="89"/>
      <c r="BI42" s="89"/>
      <c r="BJ42" s="89"/>
      <c r="BK42" s="89"/>
      <c r="BL42" s="90"/>
      <c r="BM42" s="39">
        <v>336141</v>
      </c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1"/>
      <c r="CB42" s="39">
        <v>443822</v>
      </c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1"/>
      <c r="CQ42" s="39">
        <v>421218</v>
      </c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117"/>
    </row>
    <row r="43" spans="1:109" s="23" customFormat="1" ht="13.5" thickBot="1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4"/>
      <c r="M43" s="22"/>
      <c r="N43" s="118" t="s">
        <v>40</v>
      </c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91" t="s">
        <v>100</v>
      </c>
      <c r="BG43" s="92"/>
      <c r="BH43" s="92"/>
      <c r="BI43" s="92"/>
      <c r="BJ43" s="92"/>
      <c r="BK43" s="92"/>
      <c r="BL43" s="93"/>
      <c r="BM43" s="42">
        <v>7909</v>
      </c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4"/>
      <c r="CB43" s="42">
        <v>14412</v>
      </c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4"/>
      <c r="CQ43" s="42">
        <v>14096</v>
      </c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119"/>
    </row>
    <row r="44" spans="1:109" s="23" customFormat="1" ht="13.5" thickBot="1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4"/>
      <c r="M44" s="24"/>
      <c r="N44" s="115" t="s">
        <v>41</v>
      </c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94" t="s">
        <v>101</v>
      </c>
      <c r="BG44" s="95"/>
      <c r="BH44" s="95"/>
      <c r="BI44" s="95"/>
      <c r="BJ44" s="95"/>
      <c r="BK44" s="95"/>
      <c r="BL44" s="96"/>
      <c r="BM44" s="36">
        <f>BM37+BM39+BM40+BM42+BM43</f>
        <v>831601</v>
      </c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8"/>
      <c r="CB44" s="36">
        <f>CB37+CB39+CB40+CB42+CB43</f>
        <v>921886</v>
      </c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8"/>
      <c r="CQ44" s="36">
        <f>CQ37+CQ39+CQ40+CQ42+CQ43</f>
        <v>820784</v>
      </c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135"/>
    </row>
    <row r="45" spans="1:109" ht="13.5" thickBot="1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1"/>
      <c r="M45" s="21"/>
      <c r="N45" s="62" t="s">
        <v>42</v>
      </c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88" t="s">
        <v>102</v>
      </c>
      <c r="BG45" s="89"/>
      <c r="BH45" s="89"/>
      <c r="BI45" s="89"/>
      <c r="BJ45" s="89"/>
      <c r="BK45" s="89"/>
      <c r="BL45" s="90"/>
      <c r="BM45" s="45">
        <f>BM36+BM44</f>
        <v>1261044</v>
      </c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7"/>
      <c r="CB45" s="45">
        <f>CB36+CB44</f>
        <v>1354713</v>
      </c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7"/>
      <c r="CQ45" s="112">
        <f>CQ36+CQ44</f>
        <v>1231626</v>
      </c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4"/>
    </row>
    <row r="46" spans="1:109" s="6" customFormat="1" ht="12">
      <c r="BF46" s="26"/>
      <c r="BG46" s="26"/>
      <c r="BH46" s="26"/>
      <c r="BI46" s="26"/>
      <c r="BJ46" s="26"/>
      <c r="BK46" s="26"/>
      <c r="BL46" s="26"/>
      <c r="DE46" s="8" t="s">
        <v>43</v>
      </c>
    </row>
    <row r="47" spans="1:109" s="6" customFormat="1" ht="6" customHeight="1">
      <c r="BF47" s="26"/>
      <c r="BG47" s="26"/>
      <c r="BH47" s="26"/>
      <c r="BI47" s="26"/>
      <c r="BJ47" s="26"/>
      <c r="BK47" s="26"/>
      <c r="BL47" s="26"/>
      <c r="DE47" s="8"/>
    </row>
    <row r="48" spans="1:109" ht="20.100000000000001" customHeight="1">
      <c r="A48" s="167" t="s">
        <v>124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9"/>
      <c r="M48" s="176" t="s">
        <v>125</v>
      </c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8"/>
      <c r="BF48" s="136" t="s">
        <v>86</v>
      </c>
      <c r="BG48" s="137"/>
      <c r="BH48" s="137"/>
      <c r="BI48" s="137"/>
      <c r="BJ48" s="137"/>
      <c r="BK48" s="137"/>
      <c r="BL48" s="138"/>
      <c r="BM48" s="13"/>
      <c r="BN48" s="14"/>
      <c r="BO48" s="14"/>
      <c r="BP48" s="14"/>
      <c r="BQ48" s="15" t="s">
        <v>24</v>
      </c>
      <c r="BR48" s="33" t="s">
        <v>133</v>
      </c>
      <c r="BS48" s="33"/>
      <c r="BT48" s="33"/>
      <c r="BU48" s="33"/>
      <c r="BV48" s="33"/>
      <c r="BW48" s="33"/>
      <c r="BX48" s="33"/>
      <c r="BY48" s="33"/>
      <c r="BZ48" s="33"/>
      <c r="CA48" s="16"/>
      <c r="CB48" s="187" t="s">
        <v>25</v>
      </c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  <c r="CO48" s="188"/>
      <c r="CP48" s="189"/>
      <c r="CQ48" s="187" t="s">
        <v>25</v>
      </c>
      <c r="CR48" s="188"/>
      <c r="CS48" s="188"/>
      <c r="CT48" s="188"/>
      <c r="CU48" s="188"/>
      <c r="CV48" s="188"/>
      <c r="CW48" s="188"/>
      <c r="CX48" s="188"/>
      <c r="CY48" s="188"/>
      <c r="CZ48" s="188"/>
      <c r="DA48" s="188"/>
      <c r="DB48" s="188"/>
      <c r="DC48" s="188"/>
      <c r="DD48" s="188"/>
      <c r="DE48" s="189"/>
    </row>
    <row r="49" spans="1:109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2"/>
      <c r="M49" s="179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1"/>
      <c r="BF49" s="139"/>
      <c r="BG49" s="140"/>
      <c r="BH49" s="140"/>
      <c r="BI49" s="140"/>
      <c r="BJ49" s="140"/>
      <c r="BK49" s="140"/>
      <c r="BL49" s="141"/>
      <c r="BM49" s="185">
        <v>20</v>
      </c>
      <c r="BN49" s="110"/>
      <c r="BO49" s="110"/>
      <c r="BP49" s="110"/>
      <c r="BQ49" s="110"/>
      <c r="BR49" s="110"/>
      <c r="BS49" s="186" t="s">
        <v>134</v>
      </c>
      <c r="BT49" s="186"/>
      <c r="BU49" s="186"/>
      <c r="BV49" s="186"/>
      <c r="BW49" s="17" t="s">
        <v>19</v>
      </c>
      <c r="BX49" s="17"/>
      <c r="BY49" s="17"/>
      <c r="BZ49" s="17"/>
      <c r="CA49" s="18"/>
      <c r="CB49" s="17"/>
      <c r="CC49" s="17"/>
      <c r="CD49" s="110">
        <v>20</v>
      </c>
      <c r="CE49" s="110"/>
      <c r="CF49" s="110"/>
      <c r="CG49" s="110"/>
      <c r="CH49" s="111" t="s">
        <v>80</v>
      </c>
      <c r="CI49" s="111"/>
      <c r="CJ49" s="111"/>
      <c r="CK49" s="111"/>
      <c r="CL49" s="17" t="s">
        <v>19</v>
      </c>
      <c r="CM49" s="17"/>
      <c r="CN49" s="17"/>
      <c r="CO49" s="17"/>
      <c r="CP49" s="17"/>
      <c r="CQ49" s="19"/>
      <c r="CR49" s="17"/>
      <c r="CS49" s="110">
        <v>20</v>
      </c>
      <c r="CT49" s="110"/>
      <c r="CU49" s="110"/>
      <c r="CV49" s="110"/>
      <c r="CW49" s="111" t="s">
        <v>127</v>
      </c>
      <c r="CX49" s="111"/>
      <c r="CY49" s="111"/>
      <c r="CZ49" s="111"/>
      <c r="DA49" s="17" t="s">
        <v>19</v>
      </c>
      <c r="DB49" s="17"/>
      <c r="DC49" s="17"/>
      <c r="DD49" s="17"/>
      <c r="DE49" s="18"/>
    </row>
    <row r="50" spans="1:109" ht="7.5" customHeight="1" thickBot="1">
      <c r="A50" s="173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5"/>
      <c r="M50" s="182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4"/>
      <c r="BF50" s="142"/>
      <c r="BG50" s="143"/>
      <c r="BH50" s="143"/>
      <c r="BI50" s="143"/>
      <c r="BJ50" s="143"/>
      <c r="BK50" s="143"/>
      <c r="BL50" s="144"/>
      <c r="BM50" s="107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9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7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9"/>
    </row>
    <row r="51" spans="1:109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9"/>
      <c r="M51" s="100" t="s">
        <v>44</v>
      </c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45" t="s">
        <v>103</v>
      </c>
      <c r="BG51" s="146"/>
      <c r="BH51" s="146"/>
      <c r="BI51" s="146"/>
      <c r="BJ51" s="146"/>
      <c r="BK51" s="146"/>
      <c r="BL51" s="147"/>
      <c r="BM51" s="102">
        <v>10347</v>
      </c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4"/>
      <c r="CB51" s="102">
        <v>10347</v>
      </c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4"/>
      <c r="CQ51" s="102">
        <v>10347</v>
      </c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4"/>
    </row>
    <row r="52" spans="1:109" ht="25.5" customHeight="1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69" t="s">
        <v>126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122"/>
      <c r="BG52" s="123"/>
      <c r="BH52" s="123"/>
      <c r="BI52" s="123"/>
      <c r="BJ52" s="123"/>
      <c r="BK52" s="123"/>
      <c r="BL52" s="124"/>
      <c r="BM52" s="71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3"/>
      <c r="CB52" s="71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3"/>
      <c r="CQ52" s="71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3"/>
    </row>
    <row r="53" spans="1:109" ht="25.5" customHeight="1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8"/>
      <c r="M53" s="20"/>
      <c r="N53" s="105" t="s">
        <v>45</v>
      </c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6"/>
      <c r="BF53" s="125"/>
      <c r="BG53" s="84"/>
      <c r="BH53" s="84"/>
      <c r="BI53" s="84"/>
      <c r="BJ53" s="84"/>
      <c r="BK53" s="84"/>
      <c r="BL53" s="126"/>
      <c r="BM53" s="74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6"/>
      <c r="CB53" s="74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6"/>
      <c r="CQ53" s="74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6"/>
    </row>
    <row r="54" spans="1:109" ht="25.5" customHeigh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4"/>
      <c r="M54" s="21"/>
      <c r="N54" s="80" t="s">
        <v>46</v>
      </c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1"/>
      <c r="BF54" s="148" t="s">
        <v>104</v>
      </c>
      <c r="BG54" s="149"/>
      <c r="BH54" s="149"/>
      <c r="BI54" s="149"/>
      <c r="BJ54" s="149"/>
      <c r="BK54" s="149"/>
      <c r="BL54" s="150"/>
      <c r="BM54" s="48" t="s">
        <v>47</v>
      </c>
      <c r="BN54" s="49"/>
      <c r="BO54" s="40" t="s">
        <v>132</v>
      </c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50" t="s">
        <v>48</v>
      </c>
      <c r="CA54" s="51"/>
      <c r="CB54" s="48" t="s">
        <v>47</v>
      </c>
      <c r="CC54" s="49"/>
      <c r="CD54" s="40" t="s">
        <v>132</v>
      </c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50" t="s">
        <v>48</v>
      </c>
      <c r="CP54" s="51"/>
      <c r="CQ54" s="48" t="s">
        <v>47</v>
      </c>
      <c r="CR54" s="49"/>
      <c r="CS54" s="40" t="s">
        <v>132</v>
      </c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50" t="s">
        <v>48</v>
      </c>
      <c r="DE54" s="51"/>
    </row>
    <row r="55" spans="1:109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4"/>
      <c r="M55" s="21"/>
      <c r="N55" s="28" t="s">
        <v>49</v>
      </c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88" t="s">
        <v>105</v>
      </c>
      <c r="BG55" s="89"/>
      <c r="BH55" s="89"/>
      <c r="BI55" s="89"/>
      <c r="BJ55" s="89"/>
      <c r="BK55" s="89"/>
      <c r="BL55" s="90"/>
      <c r="BM55" s="39">
        <v>26302</v>
      </c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1"/>
      <c r="CB55" s="39">
        <v>26302</v>
      </c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1"/>
      <c r="CQ55" s="39">
        <v>26302</v>
      </c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1"/>
    </row>
    <row r="56" spans="1:109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4"/>
      <c r="M56" s="21"/>
      <c r="N56" s="28" t="s">
        <v>50</v>
      </c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88" t="s">
        <v>106</v>
      </c>
      <c r="BG56" s="89"/>
      <c r="BH56" s="89"/>
      <c r="BI56" s="89"/>
      <c r="BJ56" s="89"/>
      <c r="BK56" s="89"/>
      <c r="BL56" s="90"/>
      <c r="BM56" s="39" t="s">
        <v>132</v>
      </c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1"/>
      <c r="CB56" s="39" t="s">
        <v>132</v>
      </c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1"/>
      <c r="CQ56" s="39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1"/>
    </row>
    <row r="57" spans="1:109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4"/>
      <c r="M57" s="21"/>
      <c r="N57" s="28" t="s">
        <v>51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88" t="s">
        <v>107</v>
      </c>
      <c r="BG57" s="89"/>
      <c r="BH57" s="89"/>
      <c r="BI57" s="89"/>
      <c r="BJ57" s="89"/>
      <c r="BK57" s="89"/>
      <c r="BL57" s="90"/>
      <c r="BM57" s="39">
        <v>517</v>
      </c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1"/>
      <c r="CB57" s="39">
        <v>517</v>
      </c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1"/>
      <c r="CQ57" s="39">
        <v>517</v>
      </c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1"/>
    </row>
    <row r="58" spans="1:109" s="23" customFormat="1" ht="27" customHeight="1" thickBo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4"/>
      <c r="M58" s="22"/>
      <c r="N58" s="56" t="s">
        <v>52</v>
      </c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7"/>
      <c r="BF58" s="127" t="s">
        <v>108</v>
      </c>
      <c r="BG58" s="128"/>
      <c r="BH58" s="128"/>
      <c r="BI58" s="128"/>
      <c r="BJ58" s="128"/>
      <c r="BK58" s="128"/>
      <c r="BL58" s="129"/>
      <c r="BM58" s="42">
        <v>465251</v>
      </c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4"/>
      <c r="CB58" s="42">
        <v>447144</v>
      </c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4"/>
      <c r="CQ58" s="42">
        <v>415857</v>
      </c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4"/>
    </row>
    <row r="59" spans="1:109" ht="13.5" thickBot="1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/>
      <c r="M59" s="20"/>
      <c r="N59" s="58" t="s">
        <v>53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130" t="s">
        <v>109</v>
      </c>
      <c r="BG59" s="131"/>
      <c r="BH59" s="131"/>
      <c r="BI59" s="131"/>
      <c r="BJ59" s="131"/>
      <c r="BK59" s="131"/>
      <c r="BL59" s="132"/>
      <c r="BM59" s="77">
        <f>SUM(BM51:CA58)</f>
        <v>502417</v>
      </c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9"/>
      <c r="CB59" s="77">
        <f>SUM(CB51:CP58)</f>
        <v>484310</v>
      </c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9"/>
      <c r="CQ59" s="77">
        <f>SUM(CQ51:DE58)</f>
        <v>453023</v>
      </c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9"/>
    </row>
    <row r="60" spans="1:109" ht="13.5" customHeight="1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5"/>
      <c r="M60" s="69" t="s">
        <v>54</v>
      </c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122" t="s">
        <v>110</v>
      </c>
      <c r="BG60" s="123"/>
      <c r="BH60" s="123"/>
      <c r="BI60" s="123"/>
      <c r="BJ60" s="123"/>
      <c r="BK60" s="123"/>
      <c r="BL60" s="124"/>
      <c r="BM60" s="71" t="s">
        <v>132</v>
      </c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3"/>
      <c r="CB60" s="71" t="s">
        <v>132</v>
      </c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3"/>
      <c r="CQ60" s="71">
        <v>0</v>
      </c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3"/>
    </row>
    <row r="61" spans="1:109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  <c r="M61" s="20"/>
      <c r="N61" s="58" t="s">
        <v>55</v>
      </c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125"/>
      <c r="BG61" s="84"/>
      <c r="BH61" s="84"/>
      <c r="BI61" s="84"/>
      <c r="BJ61" s="84"/>
      <c r="BK61" s="84"/>
      <c r="BL61" s="126"/>
      <c r="BM61" s="74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6"/>
      <c r="CB61" s="74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6"/>
      <c r="CQ61" s="74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6"/>
    </row>
    <row r="62" spans="1:109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  <c r="M62" s="21"/>
      <c r="N62" s="28" t="s">
        <v>56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88" t="s">
        <v>111</v>
      </c>
      <c r="BG62" s="89"/>
      <c r="BH62" s="89"/>
      <c r="BI62" s="89"/>
      <c r="BJ62" s="89"/>
      <c r="BK62" s="89"/>
      <c r="BL62" s="90"/>
      <c r="BM62" s="39">
        <v>9679</v>
      </c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1"/>
      <c r="CB62" s="39">
        <v>9807</v>
      </c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1"/>
      <c r="CQ62" s="39">
        <v>9507</v>
      </c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1"/>
    </row>
    <row r="63" spans="1:109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21"/>
      <c r="N63" s="28" t="s">
        <v>75</v>
      </c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88" t="s">
        <v>112</v>
      </c>
      <c r="BG63" s="89"/>
      <c r="BH63" s="89"/>
      <c r="BI63" s="89"/>
      <c r="BJ63" s="89"/>
      <c r="BK63" s="89"/>
      <c r="BL63" s="90"/>
      <c r="BM63" s="39" t="s">
        <v>132</v>
      </c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1"/>
      <c r="CB63" s="39" t="s">
        <v>132</v>
      </c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1"/>
      <c r="CQ63" s="39" t="s">
        <v>132</v>
      </c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1"/>
    </row>
    <row r="64" spans="1:109" s="23" customFormat="1" ht="13.5" thickBo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4"/>
      <c r="M64" s="22"/>
      <c r="N64" s="82" t="s">
        <v>57</v>
      </c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91" t="s">
        <v>113</v>
      </c>
      <c r="BG64" s="92"/>
      <c r="BH64" s="92"/>
      <c r="BI64" s="92"/>
      <c r="BJ64" s="92"/>
      <c r="BK64" s="92"/>
      <c r="BL64" s="93"/>
      <c r="BM64" s="42" t="s">
        <v>132</v>
      </c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4"/>
      <c r="CB64" s="42" t="s">
        <v>132</v>
      </c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4"/>
      <c r="CQ64" s="42" t="s">
        <v>132</v>
      </c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4"/>
    </row>
    <row r="65" spans="1:109" ht="13.5" thickBot="1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4"/>
      <c r="M65" s="20"/>
      <c r="N65" s="58" t="s">
        <v>58</v>
      </c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94" t="s">
        <v>114</v>
      </c>
      <c r="BG65" s="95"/>
      <c r="BH65" s="95"/>
      <c r="BI65" s="95"/>
      <c r="BJ65" s="95"/>
      <c r="BK65" s="95"/>
      <c r="BL65" s="96"/>
      <c r="BM65" s="77">
        <f>SUM(BM60:CA64)</f>
        <v>9679</v>
      </c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9"/>
      <c r="CB65" s="77">
        <f>SUM(CB60:CP64)</f>
        <v>9807</v>
      </c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9"/>
      <c r="CQ65" s="77">
        <f>SUM(CQ60:DE64)</f>
        <v>9507</v>
      </c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9"/>
    </row>
    <row r="66" spans="1:109" ht="13.5" customHeight="1">
      <c r="A66" s="63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5"/>
      <c r="M66" s="69" t="s">
        <v>59</v>
      </c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122" t="s">
        <v>115</v>
      </c>
      <c r="BG66" s="123"/>
      <c r="BH66" s="123"/>
      <c r="BI66" s="123"/>
      <c r="BJ66" s="123"/>
      <c r="BK66" s="123"/>
      <c r="BL66" s="124"/>
      <c r="BM66" s="71" t="s">
        <v>132</v>
      </c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3"/>
      <c r="CB66" s="71" t="s">
        <v>132</v>
      </c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3"/>
      <c r="CQ66" s="71" t="s">
        <v>132</v>
      </c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3"/>
    </row>
    <row r="67" spans="1:109">
      <c r="A67" s="66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  <c r="M67" s="20"/>
      <c r="N67" s="58" t="s">
        <v>55</v>
      </c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125"/>
      <c r="BG67" s="84"/>
      <c r="BH67" s="84"/>
      <c r="BI67" s="84"/>
      <c r="BJ67" s="84"/>
      <c r="BK67" s="84"/>
      <c r="BL67" s="126"/>
      <c r="BM67" s="74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6"/>
      <c r="CB67" s="74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6"/>
      <c r="CQ67" s="74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6"/>
    </row>
    <row r="68" spans="1:109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4"/>
      <c r="M68" s="21"/>
      <c r="N68" s="28" t="s">
        <v>60</v>
      </c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88" t="s">
        <v>116</v>
      </c>
      <c r="BG68" s="89"/>
      <c r="BH68" s="89"/>
      <c r="BI68" s="89"/>
      <c r="BJ68" s="89"/>
      <c r="BK68" s="89"/>
      <c r="BL68" s="90"/>
      <c r="BM68" s="39">
        <v>737856</v>
      </c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1"/>
      <c r="CB68" s="39">
        <v>853077</v>
      </c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1"/>
      <c r="CQ68" s="39">
        <v>762553</v>
      </c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1"/>
    </row>
    <row r="69" spans="1:109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4"/>
      <c r="M69" s="21"/>
      <c r="N69" s="28" t="s">
        <v>61</v>
      </c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88" t="s">
        <v>117</v>
      </c>
      <c r="BG69" s="89"/>
      <c r="BH69" s="89"/>
      <c r="BI69" s="89"/>
      <c r="BJ69" s="89"/>
      <c r="BK69" s="89"/>
      <c r="BL69" s="90"/>
      <c r="BM69" s="39" t="s">
        <v>132</v>
      </c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1"/>
      <c r="CB69" s="39" t="s">
        <v>132</v>
      </c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1"/>
      <c r="CQ69" s="39" t="s">
        <v>132</v>
      </c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1"/>
    </row>
    <row r="70" spans="1:109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4"/>
      <c r="M70" s="21"/>
      <c r="N70" s="28" t="s">
        <v>75</v>
      </c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88" t="s">
        <v>118</v>
      </c>
      <c r="BG70" s="89"/>
      <c r="BH70" s="89"/>
      <c r="BI70" s="89"/>
      <c r="BJ70" s="89"/>
      <c r="BK70" s="89"/>
      <c r="BL70" s="90"/>
      <c r="BM70" s="39">
        <v>11092</v>
      </c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1"/>
      <c r="CB70" s="39">
        <v>7519</v>
      </c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1"/>
      <c r="CQ70" s="39">
        <v>6543</v>
      </c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1"/>
    </row>
    <row r="71" spans="1:109" s="23" customFormat="1" ht="13.5" thickBot="1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4"/>
      <c r="M71" s="22"/>
      <c r="N71" s="82" t="s">
        <v>57</v>
      </c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91" t="s">
        <v>119</v>
      </c>
      <c r="BG71" s="92"/>
      <c r="BH71" s="92"/>
      <c r="BI71" s="92"/>
      <c r="BJ71" s="92"/>
      <c r="BK71" s="92"/>
      <c r="BL71" s="93"/>
      <c r="BM71" s="42" t="s">
        <v>132</v>
      </c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4"/>
      <c r="CB71" s="42" t="s">
        <v>132</v>
      </c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4"/>
      <c r="CQ71" s="42" t="s">
        <v>132</v>
      </c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4"/>
    </row>
    <row r="72" spans="1:109" s="23" customFormat="1" ht="13.5" thickBot="1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4"/>
      <c r="M72" s="24"/>
      <c r="N72" s="55" t="s">
        <v>62</v>
      </c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94" t="s">
        <v>120</v>
      </c>
      <c r="BG72" s="95"/>
      <c r="BH72" s="95"/>
      <c r="BI72" s="95"/>
      <c r="BJ72" s="95"/>
      <c r="BK72" s="95"/>
      <c r="BL72" s="96"/>
      <c r="BM72" s="36">
        <f>SUM(BM68:CA71)</f>
        <v>748948</v>
      </c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8"/>
      <c r="CB72" s="36">
        <f>SUM(CB68:CP71)</f>
        <v>860596</v>
      </c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8"/>
      <c r="CQ72" s="36">
        <f>SUM(CQ68:DE71)</f>
        <v>769096</v>
      </c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8"/>
    </row>
    <row r="73" spans="1:109" ht="13.5" thickBot="1">
      <c r="A73" s="59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1"/>
      <c r="M73" s="21"/>
      <c r="N73" s="62" t="s">
        <v>42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88" t="s">
        <v>121</v>
      </c>
      <c r="BG73" s="89"/>
      <c r="BH73" s="89"/>
      <c r="BI73" s="89"/>
      <c r="BJ73" s="89"/>
      <c r="BK73" s="89"/>
      <c r="BL73" s="90"/>
      <c r="BM73" s="45">
        <f>BM59+BM65+BM72</f>
        <v>1261044</v>
      </c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7"/>
      <c r="CB73" s="45">
        <f>CB59+CB65+CB72</f>
        <v>1354713</v>
      </c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7"/>
      <c r="CQ73" s="45">
        <f>CQ59+CQ65+CQ72</f>
        <v>1231626</v>
      </c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7"/>
    </row>
    <row r="75" spans="1:109" s="6" customFormat="1" ht="12">
      <c r="BC75" s="6" t="s">
        <v>64</v>
      </c>
    </row>
    <row r="76" spans="1:109" s="6" customFormat="1" ht="12">
      <c r="A76" s="6" t="s">
        <v>63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D76" s="27" t="s">
        <v>128</v>
      </c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C76" s="6" t="s">
        <v>65</v>
      </c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CB76" s="27" t="s">
        <v>76</v>
      </c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</row>
    <row r="77" spans="1:109" s="25" customFormat="1" ht="9.75">
      <c r="O77" s="86" t="s">
        <v>66</v>
      </c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D77" s="86" t="s">
        <v>67</v>
      </c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M77" s="86" t="s">
        <v>66</v>
      </c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CB77" s="86" t="s">
        <v>67</v>
      </c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</row>
    <row r="78" spans="1:109" s="6" customFormat="1" ht="12">
      <c r="A78" s="83" t="s">
        <v>68</v>
      </c>
      <c r="B78" s="83"/>
      <c r="C78" s="84"/>
      <c r="D78" s="84"/>
      <c r="E78" s="84"/>
      <c r="F78" s="84"/>
      <c r="G78" s="85" t="s">
        <v>68</v>
      </c>
      <c r="H78" s="85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83">
        <v>20</v>
      </c>
      <c r="AA78" s="83"/>
      <c r="AB78" s="83"/>
      <c r="AC78" s="83"/>
      <c r="AD78" s="87"/>
      <c r="AE78" s="87"/>
      <c r="AF78" s="87"/>
      <c r="AH78" s="6" t="s">
        <v>18</v>
      </c>
    </row>
  </sheetData>
  <mergeCells count="300">
    <mergeCell ref="A8:CB8"/>
    <mergeCell ref="A48:L50"/>
    <mergeCell ref="M48:BE50"/>
    <mergeCell ref="BR48:BZ48"/>
    <mergeCell ref="CB48:CP48"/>
    <mergeCell ref="CQ48:DE48"/>
    <mergeCell ref="BM49:BR49"/>
    <mergeCell ref="BS49:BV49"/>
    <mergeCell ref="BF22:BL24"/>
    <mergeCell ref="BF25:BL27"/>
    <mergeCell ref="BF28:BL28"/>
    <mergeCell ref="BF29:BL29"/>
    <mergeCell ref="BF30:BL30"/>
    <mergeCell ref="BF31:BL31"/>
    <mergeCell ref="BF32:BL32"/>
    <mergeCell ref="BF33:BL33"/>
    <mergeCell ref="BF34:BL34"/>
    <mergeCell ref="BF35:BL35"/>
    <mergeCell ref="BF36:BL36"/>
    <mergeCell ref="BF37:BL38"/>
    <mergeCell ref="BF39:BL39"/>
    <mergeCell ref="BF40:BL40"/>
    <mergeCell ref="BF41:BL41"/>
    <mergeCell ref="BF42:BL42"/>
    <mergeCell ref="CC10:CX10"/>
    <mergeCell ref="CC9:CX9"/>
    <mergeCell ref="AC9:AS9"/>
    <mergeCell ref="AT9:AW9"/>
    <mergeCell ref="AX9:BA9"/>
    <mergeCell ref="CC18:CX18"/>
    <mergeCell ref="Z19:BZ19"/>
    <mergeCell ref="CC16:CM17"/>
    <mergeCell ref="CN16:CX17"/>
    <mergeCell ref="BA16:BZ16"/>
    <mergeCell ref="A17:BL17"/>
    <mergeCell ref="CC11:CI11"/>
    <mergeCell ref="CR11:CX11"/>
    <mergeCell ref="CJ11:CQ11"/>
    <mergeCell ref="CC12:CX12"/>
    <mergeCell ref="CC14:CX15"/>
    <mergeCell ref="CC13:CX13"/>
    <mergeCell ref="N12:BR12"/>
    <mergeCell ref="U15:BU15"/>
    <mergeCell ref="A20:BZ20"/>
    <mergeCell ref="CS23:CV23"/>
    <mergeCell ref="CW23:CZ23"/>
    <mergeCell ref="CQ24:DE24"/>
    <mergeCell ref="M25:BE25"/>
    <mergeCell ref="CQ25:DE27"/>
    <mergeCell ref="CD23:CG23"/>
    <mergeCell ref="CH23:CK23"/>
    <mergeCell ref="CB24:CP24"/>
    <mergeCell ref="M26:BE26"/>
    <mergeCell ref="A22:L24"/>
    <mergeCell ref="M22:BE24"/>
    <mergeCell ref="BR22:BZ22"/>
    <mergeCell ref="BM23:BR23"/>
    <mergeCell ref="BS23:BV23"/>
    <mergeCell ref="BM24:CA24"/>
    <mergeCell ref="CB22:CP22"/>
    <mergeCell ref="CQ22:DE22"/>
    <mergeCell ref="BM33:CA33"/>
    <mergeCell ref="N28:BE28"/>
    <mergeCell ref="BM28:CA28"/>
    <mergeCell ref="CB28:CP28"/>
    <mergeCell ref="CQ28:DE28"/>
    <mergeCell ref="BM31:CA31"/>
    <mergeCell ref="N27:BE27"/>
    <mergeCell ref="A25:L27"/>
    <mergeCell ref="BM25:CA27"/>
    <mergeCell ref="CB25:CP27"/>
    <mergeCell ref="A28:L28"/>
    <mergeCell ref="A31:L31"/>
    <mergeCell ref="N31:BE31"/>
    <mergeCell ref="CB31:CP31"/>
    <mergeCell ref="BM29:CA29"/>
    <mergeCell ref="CB29:CP29"/>
    <mergeCell ref="CQ31:DE31"/>
    <mergeCell ref="A32:L32"/>
    <mergeCell ref="N32:BE32"/>
    <mergeCell ref="BM32:CA32"/>
    <mergeCell ref="CB32:CP32"/>
    <mergeCell ref="CQ32:DE32"/>
    <mergeCell ref="CB33:CP33"/>
    <mergeCell ref="CQ33:DE33"/>
    <mergeCell ref="CQ35:DE35"/>
    <mergeCell ref="A36:L36"/>
    <mergeCell ref="N36:BE36"/>
    <mergeCell ref="BM36:CA36"/>
    <mergeCell ref="CB36:CP36"/>
    <mergeCell ref="CQ36:DE36"/>
    <mergeCell ref="N35:BE35"/>
    <mergeCell ref="A35:L35"/>
    <mergeCell ref="BM35:CA35"/>
    <mergeCell ref="CB35:CP35"/>
    <mergeCell ref="A34:L34"/>
    <mergeCell ref="N34:BE34"/>
    <mergeCell ref="BM34:CA34"/>
    <mergeCell ref="CB34:CP34"/>
    <mergeCell ref="CQ34:DE34"/>
    <mergeCell ref="A33:L33"/>
    <mergeCell ref="N33:BE33"/>
    <mergeCell ref="CB37:CP38"/>
    <mergeCell ref="A71:L71"/>
    <mergeCell ref="N71:BE71"/>
    <mergeCell ref="BM71:CA71"/>
    <mergeCell ref="CB71:CP71"/>
    <mergeCell ref="A70:L70"/>
    <mergeCell ref="BM70:CA70"/>
    <mergeCell ref="BM39:CA39"/>
    <mergeCell ref="CB39:CP39"/>
    <mergeCell ref="BF43:BL43"/>
    <mergeCell ref="BF44:BL44"/>
    <mergeCell ref="BF45:BL45"/>
    <mergeCell ref="BF48:BL50"/>
    <mergeCell ref="BF51:BL53"/>
    <mergeCell ref="BF54:BL54"/>
    <mergeCell ref="BF55:BL55"/>
    <mergeCell ref="BF56:BL56"/>
    <mergeCell ref="BF62:BL62"/>
    <mergeCell ref="BF63:BL63"/>
    <mergeCell ref="N39:BE39"/>
    <mergeCell ref="CQ37:DE38"/>
    <mergeCell ref="M37:BE37"/>
    <mergeCell ref="N38:BE38"/>
    <mergeCell ref="BM41:CA41"/>
    <mergeCell ref="CB41:CP41"/>
    <mergeCell ref="CQ41:DE41"/>
    <mergeCell ref="CQ44:DE44"/>
    <mergeCell ref="CQ58:DE58"/>
    <mergeCell ref="CQ57:DE57"/>
    <mergeCell ref="CQ56:DE56"/>
    <mergeCell ref="CQ55:DE55"/>
    <mergeCell ref="CQ69:DE69"/>
    <mergeCell ref="A37:L38"/>
    <mergeCell ref="BM37:CA38"/>
    <mergeCell ref="BF64:BL64"/>
    <mergeCell ref="BF65:BL65"/>
    <mergeCell ref="BF66:BL67"/>
    <mergeCell ref="BF68:BL68"/>
    <mergeCell ref="BF69:BL69"/>
    <mergeCell ref="CQ39:DE39"/>
    <mergeCell ref="CB66:CP67"/>
    <mergeCell ref="CQ66:DE67"/>
    <mergeCell ref="A68:L68"/>
    <mergeCell ref="N68:BE68"/>
    <mergeCell ref="BM68:CA68"/>
    <mergeCell ref="CB68:CP68"/>
    <mergeCell ref="CQ68:DE68"/>
    <mergeCell ref="A39:L39"/>
    <mergeCell ref="CQ40:DE40"/>
    <mergeCell ref="A41:L41"/>
    <mergeCell ref="N41:BE41"/>
    <mergeCell ref="BF57:BL57"/>
    <mergeCell ref="BF58:BL58"/>
    <mergeCell ref="BF59:BL59"/>
    <mergeCell ref="BF60:BL61"/>
    <mergeCell ref="A40:L40"/>
    <mergeCell ref="N40:BE40"/>
    <mergeCell ref="BM40:CA40"/>
    <mergeCell ref="CB40:CP40"/>
    <mergeCell ref="CQ42:DE42"/>
    <mergeCell ref="A43:L43"/>
    <mergeCell ref="N43:BE43"/>
    <mergeCell ref="BM43:CA43"/>
    <mergeCell ref="CB43:CP43"/>
    <mergeCell ref="CQ43:DE43"/>
    <mergeCell ref="A42:L42"/>
    <mergeCell ref="N42:BE42"/>
    <mergeCell ref="BM42:CA42"/>
    <mergeCell ref="CB42:CP42"/>
    <mergeCell ref="A45:L45"/>
    <mergeCell ref="N45:BE45"/>
    <mergeCell ref="BM45:CA45"/>
    <mergeCell ref="CB45:CP45"/>
    <mergeCell ref="CQ45:DE45"/>
    <mergeCell ref="A44:L44"/>
    <mergeCell ref="N44:BE44"/>
    <mergeCell ref="BM44:CA44"/>
    <mergeCell ref="CB44:CP44"/>
    <mergeCell ref="A51:L53"/>
    <mergeCell ref="M51:BE51"/>
    <mergeCell ref="BM51:CA53"/>
    <mergeCell ref="CB51:CP53"/>
    <mergeCell ref="CQ51:DE53"/>
    <mergeCell ref="M52:BE52"/>
    <mergeCell ref="N53:BE53"/>
    <mergeCell ref="BM50:CA50"/>
    <mergeCell ref="CD49:CG49"/>
    <mergeCell ref="CH49:CK49"/>
    <mergeCell ref="CS49:CV49"/>
    <mergeCell ref="CW49:CZ49"/>
    <mergeCell ref="CB50:CP50"/>
    <mergeCell ref="CQ50:DE50"/>
    <mergeCell ref="A55:L55"/>
    <mergeCell ref="N55:BE55"/>
    <mergeCell ref="BM55:CA55"/>
    <mergeCell ref="CB55:CP55"/>
    <mergeCell ref="BM56:CA56"/>
    <mergeCell ref="CB56:CP56"/>
    <mergeCell ref="CB59:CP59"/>
    <mergeCell ref="A57:L57"/>
    <mergeCell ref="N57:BE57"/>
    <mergeCell ref="BM57:CA57"/>
    <mergeCell ref="A78:B78"/>
    <mergeCell ref="C78:F78"/>
    <mergeCell ref="G78:H78"/>
    <mergeCell ref="J78:Y78"/>
    <mergeCell ref="A62:L62"/>
    <mergeCell ref="N62:BE62"/>
    <mergeCell ref="BM62:CA62"/>
    <mergeCell ref="CQ60:DE61"/>
    <mergeCell ref="N61:BE61"/>
    <mergeCell ref="O77:AA77"/>
    <mergeCell ref="AD77:AZ77"/>
    <mergeCell ref="BM77:BY77"/>
    <mergeCell ref="CB77:CX77"/>
    <mergeCell ref="CQ64:DE64"/>
    <mergeCell ref="A65:L65"/>
    <mergeCell ref="N65:BE65"/>
    <mergeCell ref="BM65:CA65"/>
    <mergeCell ref="CB65:CP65"/>
    <mergeCell ref="Z78:AC78"/>
    <mergeCell ref="AD78:AF78"/>
    <mergeCell ref="BF70:BL70"/>
    <mergeCell ref="BF71:BL71"/>
    <mergeCell ref="BF72:BL72"/>
    <mergeCell ref="BF73:BL73"/>
    <mergeCell ref="CQ65:DE65"/>
    <mergeCell ref="N54:BE54"/>
    <mergeCell ref="BM54:BN54"/>
    <mergeCell ref="BZ54:CA54"/>
    <mergeCell ref="BO54:BY54"/>
    <mergeCell ref="A64:L64"/>
    <mergeCell ref="N64:BE64"/>
    <mergeCell ref="BM64:CA64"/>
    <mergeCell ref="CB64:CP64"/>
    <mergeCell ref="CQ59:DE59"/>
    <mergeCell ref="A58:L58"/>
    <mergeCell ref="CQ63:DE63"/>
    <mergeCell ref="BM60:CA61"/>
    <mergeCell ref="CB60:CP61"/>
    <mergeCell ref="CQ62:DE62"/>
    <mergeCell ref="BM59:CA59"/>
    <mergeCell ref="A60:L61"/>
    <mergeCell ref="M60:BE60"/>
    <mergeCell ref="CS54:DC54"/>
    <mergeCell ref="DD54:DE54"/>
    <mergeCell ref="A54:L54"/>
    <mergeCell ref="CB57:CP57"/>
    <mergeCell ref="A56:L56"/>
    <mergeCell ref="N56:BE56"/>
    <mergeCell ref="CB73:CP73"/>
    <mergeCell ref="A72:L72"/>
    <mergeCell ref="N72:BE72"/>
    <mergeCell ref="CB62:CP62"/>
    <mergeCell ref="A63:L63"/>
    <mergeCell ref="N63:BE63"/>
    <mergeCell ref="BM63:CA63"/>
    <mergeCell ref="CB63:CP63"/>
    <mergeCell ref="N58:BE58"/>
    <mergeCell ref="BM58:CA58"/>
    <mergeCell ref="CB58:CP58"/>
    <mergeCell ref="A59:L59"/>
    <mergeCell ref="N59:BE59"/>
    <mergeCell ref="A73:L73"/>
    <mergeCell ref="N73:BE73"/>
    <mergeCell ref="BM73:CA73"/>
    <mergeCell ref="A66:L67"/>
    <mergeCell ref="M66:BE66"/>
    <mergeCell ref="BM66:CA67"/>
    <mergeCell ref="N67:BE67"/>
    <mergeCell ref="A69:L69"/>
    <mergeCell ref="N69:BE69"/>
    <mergeCell ref="BM69:CA69"/>
    <mergeCell ref="CB69:CP69"/>
    <mergeCell ref="CB76:CX76"/>
    <mergeCell ref="N70:BE70"/>
    <mergeCell ref="CQ29:DE29"/>
    <mergeCell ref="A30:L30"/>
    <mergeCell ref="N30:BE30"/>
    <mergeCell ref="BM30:CA30"/>
    <mergeCell ref="CB30:CP30"/>
    <mergeCell ref="CQ30:DE30"/>
    <mergeCell ref="A29:L29"/>
    <mergeCell ref="N29:BE29"/>
    <mergeCell ref="BM72:CA72"/>
    <mergeCell ref="CB72:CP72"/>
    <mergeCell ref="CB70:CP70"/>
    <mergeCell ref="CQ70:DE70"/>
    <mergeCell ref="O76:AA76"/>
    <mergeCell ref="AD76:AZ76"/>
    <mergeCell ref="CQ71:DE71"/>
    <mergeCell ref="CQ72:DE72"/>
    <mergeCell ref="CQ73:DE73"/>
    <mergeCell ref="BM76:BY76"/>
    <mergeCell ref="CB54:CC54"/>
    <mergeCell ref="CO54:CP54"/>
    <mergeCell ref="CD54:CN54"/>
    <mergeCell ref="CQ54:CR54"/>
  </mergeCells>
  <pageMargins left="0.78740157480314965" right="0.70866141732283472" top="0.59055118110236227" bottom="0.39370078740157483" header="0.19685039370078741" footer="0.19685039370078741"/>
  <pageSetup paperSize="9" scale="92" orientation="portrait" r:id="rId1"/>
  <headerFooter alignWithMargins="0"/>
  <rowBreaks count="1" manualBreakCount="1">
    <brk id="45" max="10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Administator</cp:lastModifiedBy>
  <cp:lastPrinted>2017-04-27T06:40:05Z</cp:lastPrinted>
  <dcterms:created xsi:type="dcterms:W3CDTF">2010-08-04T13:35:22Z</dcterms:created>
  <dcterms:modified xsi:type="dcterms:W3CDTF">2017-04-27T06:40:09Z</dcterms:modified>
</cp:coreProperties>
</file>