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9_202401" sheetId="1" r:id="rId1"/>
  </sheets>
  <calcPr calcId="152511" refMode="R1C1"/>
</workbook>
</file>

<file path=xl/calcChain.xml><?xml version="1.0" encoding="utf-8"?>
<calcChain xmlns="http://schemas.openxmlformats.org/spreadsheetml/2006/main">
  <c r="D47" i="1" l="1"/>
  <c r="K47" i="1"/>
  <c r="D38" i="1"/>
  <c r="D46" i="1" l="1"/>
  <c r="D43" i="1" s="1"/>
  <c r="D42" i="1"/>
  <c r="D39" i="1" s="1"/>
  <c r="P43" i="1"/>
  <c r="O43" i="1"/>
  <c r="N43" i="1"/>
  <c r="M43" i="1"/>
  <c r="L43" i="1"/>
  <c r="K43" i="1"/>
  <c r="J43" i="1"/>
  <c r="I43" i="1"/>
  <c r="H43" i="1"/>
  <c r="G43" i="1"/>
  <c r="F43" i="1"/>
  <c r="E43" i="1"/>
  <c r="P39" i="1"/>
  <c r="O39" i="1"/>
  <c r="N39" i="1"/>
  <c r="M39" i="1"/>
  <c r="L39" i="1"/>
  <c r="K39" i="1"/>
  <c r="J39" i="1"/>
  <c r="I39" i="1"/>
  <c r="H39" i="1"/>
  <c r="G39" i="1"/>
  <c r="F39" i="1"/>
  <c r="E39" i="1"/>
  <c r="D35" i="1"/>
  <c r="P35" i="1"/>
  <c r="O35" i="1"/>
  <c r="N35" i="1"/>
  <c r="M35" i="1"/>
  <c r="L35" i="1"/>
  <c r="K35" i="1"/>
  <c r="J35" i="1"/>
  <c r="I35" i="1"/>
  <c r="H35" i="1"/>
  <c r="G35" i="1"/>
  <c r="F35" i="1"/>
  <c r="E35" i="1"/>
  <c r="D34" i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30" i="1"/>
  <c r="D27" i="1" s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K19" i="1"/>
  <c r="J19" i="1"/>
  <c r="I19" i="1"/>
  <c r="H19" i="1"/>
  <c r="G19" i="1"/>
  <c r="F19" i="1"/>
  <c r="E19" i="1"/>
  <c r="D18" i="1"/>
  <c r="D15" i="1" s="1"/>
  <c r="L16" i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P47" i="1" s="1"/>
  <c r="O11" i="1"/>
  <c r="N11" i="1"/>
  <c r="M11" i="1"/>
  <c r="L11" i="1"/>
  <c r="K11" i="1"/>
  <c r="J11" i="1"/>
  <c r="I11" i="1"/>
  <c r="H11" i="1"/>
  <c r="G11" i="1"/>
  <c r="F11" i="1"/>
  <c r="E11" i="1"/>
  <c r="D10" i="1"/>
  <c r="D7" i="1" s="1"/>
  <c r="K7" i="1"/>
  <c r="E7" i="1"/>
  <c r="J47" i="1"/>
  <c r="L47" i="1" l="1"/>
  <c r="O47" i="1"/>
  <c r="F47" i="1"/>
  <c r="N47" i="1"/>
  <c r="G47" i="1"/>
  <c r="H47" i="1"/>
  <c r="E47" i="1"/>
  <c r="I47" i="1"/>
  <c r="M47" i="1"/>
</calcChain>
</file>

<file path=xl/sharedStrings.xml><?xml version="1.0" encoding="utf-8"?>
<sst xmlns="http://schemas.openxmlformats.org/spreadsheetml/2006/main" count="78" uniqueCount="34">
  <si>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</si>
  <si>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</si>
  <si>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</si>
  <si>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</si>
  <si>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</si>
  <si>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</si>
  <si>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</si>
  <si>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</si>
  <si>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</si>
  <si>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</si>
  <si>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</si>
  <si>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</si>
  <si>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</si>
  <si>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</si>
  <si>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</si>
  <si>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</si>
  <si>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</si>
  <si>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</si>
  <si>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</si>
  <si>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Кировская область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</si>
  <si>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</si>
  <si>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</si>
  <si>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</si>
  <si>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</si>
  <si>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Пензенская область</t>
  </si>
  <si>
    <t>Филиал ПАО "Россети Волга" - "Пензаэнерго"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</si>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</sst>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з\а\ [$-419]mmmm\ yyyy;@\ "/>
    <numFmt numFmtId="165" formatCode="#,##0.0000"/>
    <numFmt numFmtId="166" formatCode="[$-419]#,##0"/>
    <numFmt numFmtId="167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7" xfId="1" applyNumberFormat="1" applyFont="1" applyFill="1" applyBorder="1" applyAlignment="1">
      <alignment horizontal="center"/>
    </xf>
    <xf numFmtId="167" fontId="7" fillId="0" borderId="17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167" fontId="5" fillId="0" borderId="1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2" xfId="2" applyNumberFormat="1" applyFont="1" applyFill="1" applyBorder="1" applyAlignment="1">
      <alignment horizontal="center" vertical="center"/>
    </xf>
    <xf numFmtId="166" fontId="5" fillId="0" borderId="9" xfId="2" applyNumberFormat="1" applyFont="1" applyFill="1" applyBorder="1" applyAlignment="1">
      <alignment horizontal="center" vertical="center" wrapText="1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2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52"/>
  <sheetViews>
    <sheetView tabSelected="1" workbookViewId="0">
      <selection activeCell="D50" sqref="D50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</cols>
  <sheetData>
    <row r="2" spans="1:50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50" s="2" customFormat="1" ht="26.25" customHeight="1" x14ac:dyDescent="0.25">
      <c r="A3" s="3">
        <v>45292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50" s="2" customFormat="1" ht="13.5" thickBot="1" x14ac:dyDescent="0.25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50" s="6" customFormat="1" ht="55.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20" t="s">
        <v>5</v>
      </c>
      <c r="F5" s="21"/>
      <c r="G5" s="21"/>
      <c r="H5" s="21"/>
      <c r="I5" s="21"/>
      <c r="J5" s="22"/>
      <c r="K5" s="23" t="s">
        <v>6</v>
      </c>
      <c r="L5" s="24"/>
      <c r="M5" s="24"/>
      <c r="N5" s="24"/>
      <c r="O5" s="24"/>
      <c r="P5" s="25"/>
    </row>
    <row r="6" spans="1:50" s="6" customFormat="1" ht="13.5" customHeight="1" thickBot="1" x14ac:dyDescent="0.25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50" s="6" customFormat="1" ht="13.5" customHeight="1" x14ac:dyDescent="0.2">
      <c r="A7" s="27" t="s">
        <v>17</v>
      </c>
      <c r="B7" s="17" t="s">
        <v>18</v>
      </c>
      <c r="C7" s="28" t="s">
        <v>13</v>
      </c>
      <c r="D7" s="29">
        <f>SUM(D8:D10)</f>
        <v>2575.4639999999999</v>
      </c>
      <c r="E7" s="29">
        <f>SUM(E8:E10)</f>
        <v>2575.4639999999999</v>
      </c>
      <c r="F7" s="29"/>
      <c r="G7" s="29"/>
      <c r="H7" s="29"/>
      <c r="I7" s="29"/>
      <c r="J7" s="29"/>
      <c r="K7" s="30">
        <f>SUM(K8:K10)</f>
        <v>3.7570000000000001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</row>
    <row r="8" spans="1:50" s="6" customFormat="1" ht="13.5" customHeight="1" x14ac:dyDescent="0.2">
      <c r="A8" s="27"/>
      <c r="B8" s="31"/>
      <c r="C8" s="32" t="s">
        <v>14</v>
      </c>
      <c r="D8" s="33"/>
      <c r="E8" s="33"/>
      <c r="F8" s="33"/>
      <c r="G8" s="33"/>
      <c r="H8" s="33"/>
      <c r="I8" s="33"/>
      <c r="J8" s="33"/>
      <c r="K8" s="34"/>
      <c r="L8" s="33"/>
      <c r="M8" s="33"/>
      <c r="N8" s="33"/>
      <c r="O8" s="33"/>
      <c r="P8" s="33"/>
    </row>
    <row r="9" spans="1:50" s="6" customFormat="1" ht="13.5" customHeight="1" x14ac:dyDescent="0.2">
      <c r="A9" s="27"/>
      <c r="B9" s="31"/>
      <c r="C9" s="32" t="s">
        <v>15</v>
      </c>
      <c r="D9" s="33"/>
      <c r="E9" s="33"/>
      <c r="F9" s="33"/>
      <c r="G9" s="33"/>
      <c r="H9" s="33"/>
      <c r="I9" s="33"/>
      <c r="J9" s="33"/>
      <c r="K9" s="34"/>
      <c r="L9" s="33"/>
      <c r="M9" s="33"/>
      <c r="N9" s="33"/>
      <c r="O9" s="33"/>
      <c r="P9" s="33"/>
    </row>
    <row r="10" spans="1:50" s="6" customFormat="1" ht="13.5" customHeight="1" thickBot="1" x14ac:dyDescent="0.25">
      <c r="A10" s="35"/>
      <c r="B10" s="36"/>
      <c r="C10" s="37" t="s">
        <v>16</v>
      </c>
      <c r="D10" s="11">
        <f>SUM(E10:J10)</f>
        <v>2575.4639999999999</v>
      </c>
      <c r="E10" s="38">
        <v>2575.4639999999999</v>
      </c>
      <c r="F10" s="11"/>
      <c r="G10" s="11"/>
      <c r="H10" s="11"/>
      <c r="I10" s="11"/>
      <c r="J10" s="11"/>
      <c r="K10" s="26">
        <v>3.7570000000000001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50" s="6" customFormat="1" ht="13.5" customHeight="1" x14ac:dyDescent="0.2">
      <c r="A11" s="17" t="s">
        <v>19</v>
      </c>
      <c r="B11" s="39" t="s">
        <v>18</v>
      </c>
      <c r="C11" s="28" t="s">
        <v>13</v>
      </c>
      <c r="D11" s="30">
        <f t="shared" ref="D11:P11" si="0">SUM(D12:D14)</f>
        <v>369.185</v>
      </c>
      <c r="E11" s="29">
        <f t="shared" si="0"/>
        <v>369.185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0.55700000000000005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</row>
    <row r="12" spans="1:50" s="6" customFormat="1" ht="13.5" customHeight="1" x14ac:dyDescent="0.2">
      <c r="A12" s="18"/>
      <c r="B12" s="18"/>
      <c r="C12" s="32" t="s">
        <v>14</v>
      </c>
      <c r="D12" s="34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40"/>
      <c r="P12" s="40"/>
    </row>
    <row r="13" spans="1:50" s="6" customFormat="1" ht="13.5" customHeight="1" x14ac:dyDescent="0.2">
      <c r="A13" s="18"/>
      <c r="B13" s="18"/>
      <c r="C13" s="32" t="s">
        <v>15</v>
      </c>
      <c r="D13" s="34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50" s="6" customFormat="1" ht="13.5" customHeight="1" thickBot="1" x14ac:dyDescent="0.25">
      <c r="A14" s="19"/>
      <c r="B14" s="19"/>
      <c r="C14" s="37" t="s">
        <v>16</v>
      </c>
      <c r="D14" s="26">
        <f>SUM(E14:J14)</f>
        <v>369.185</v>
      </c>
      <c r="E14" s="11">
        <v>369.185</v>
      </c>
      <c r="F14" s="11">
        <v>0</v>
      </c>
      <c r="G14" s="11">
        <v>0</v>
      </c>
      <c r="H14" s="11">
        <v>0</v>
      </c>
      <c r="I14" s="11"/>
      <c r="J14" s="11">
        <v>0</v>
      </c>
      <c r="K14" s="11">
        <v>0.55700000000000005</v>
      </c>
      <c r="L14" s="38">
        <v>0</v>
      </c>
      <c r="M14" s="11">
        <v>0</v>
      </c>
      <c r="N14" s="11">
        <v>0</v>
      </c>
      <c r="O14" s="11">
        <v>0</v>
      </c>
      <c r="P14" s="11">
        <v>0</v>
      </c>
    </row>
    <row r="15" spans="1:50" s="12" customFormat="1" ht="13.5" customHeight="1" x14ac:dyDescent="0.2">
      <c r="A15" s="17" t="s">
        <v>20</v>
      </c>
      <c r="B15" s="39" t="s">
        <v>21</v>
      </c>
      <c r="C15" s="28" t="s">
        <v>13</v>
      </c>
      <c r="D15" s="29">
        <f t="shared" ref="D15:P15" si="1">SUM(D16:D18)</f>
        <v>1145.0440000000001</v>
      </c>
      <c r="E15" s="41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1145.0440000000001</v>
      </c>
      <c r="J15" s="29">
        <f t="shared" si="1"/>
        <v>0</v>
      </c>
      <c r="K15" s="30">
        <f t="shared" si="1"/>
        <v>0</v>
      </c>
      <c r="L15" s="42"/>
      <c r="M15" s="29">
        <f t="shared" si="1"/>
        <v>0</v>
      </c>
      <c r="N15" s="29">
        <f t="shared" si="1"/>
        <v>0</v>
      </c>
      <c r="O15" s="29">
        <f t="shared" si="1"/>
        <v>1.6930000000000001</v>
      </c>
      <c r="P15" s="29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s="12" customFormat="1" ht="13.5" customHeight="1" x14ac:dyDescent="0.2">
      <c r="A16" s="18"/>
      <c r="B16" s="18"/>
      <c r="C16" s="32" t="s">
        <v>14</v>
      </c>
      <c r="D16" s="33"/>
      <c r="E16" s="33"/>
      <c r="F16" s="33"/>
      <c r="G16" s="33"/>
      <c r="H16" s="33"/>
      <c r="I16" s="33"/>
      <c r="J16" s="33"/>
      <c r="K16" s="34"/>
      <c r="L16" s="33">
        <f>SUM(L17:L19)</f>
        <v>0</v>
      </c>
      <c r="M16" s="33"/>
      <c r="N16" s="33"/>
      <c r="O16" s="40"/>
      <c r="P16" s="40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12" customFormat="1" ht="13.5" customHeight="1" x14ac:dyDescent="0.2">
      <c r="A17" s="18"/>
      <c r="B17" s="18"/>
      <c r="C17" s="32" t="s">
        <v>15</v>
      </c>
      <c r="D17" s="33"/>
      <c r="E17" s="33"/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3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12" customFormat="1" ht="13.5" customHeight="1" thickBot="1" x14ac:dyDescent="0.25">
      <c r="A18" s="19"/>
      <c r="B18" s="19"/>
      <c r="C18" s="37" t="s">
        <v>16</v>
      </c>
      <c r="D18" s="11">
        <f>SUM(E18:J18)</f>
        <v>1145.0440000000001</v>
      </c>
      <c r="E18" s="11">
        <v>0</v>
      </c>
      <c r="F18" s="11">
        <v>0</v>
      </c>
      <c r="G18" s="11"/>
      <c r="H18" s="11">
        <v>0</v>
      </c>
      <c r="I18" s="11">
        <v>1145.0440000000001</v>
      </c>
      <c r="J18" s="11">
        <v>0</v>
      </c>
      <c r="K18" s="26">
        <v>0</v>
      </c>
      <c r="L18" s="11"/>
      <c r="M18" s="11">
        <v>0</v>
      </c>
      <c r="N18" s="11">
        <v>0</v>
      </c>
      <c r="O18" s="11">
        <v>1.6930000000000001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s="12" customFormat="1" ht="13.5" customHeight="1" x14ac:dyDescent="0.2">
      <c r="A19" s="17" t="s">
        <v>22</v>
      </c>
      <c r="B19" s="39" t="s">
        <v>23</v>
      </c>
      <c r="C19" s="28" t="s">
        <v>13</v>
      </c>
      <c r="D19" s="29">
        <f t="shared" ref="D19:P19" si="2">SUM(D20:D22)</f>
        <v>22.702000000000002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22.702000000000002</v>
      </c>
      <c r="J19" s="29">
        <f t="shared" si="2"/>
        <v>0</v>
      </c>
      <c r="K19" s="29">
        <f t="shared" si="2"/>
        <v>0</v>
      </c>
      <c r="L19" s="29">
        <v>0</v>
      </c>
      <c r="M19" s="29">
        <f t="shared" si="2"/>
        <v>0</v>
      </c>
      <c r="N19" s="29">
        <f t="shared" si="2"/>
        <v>0</v>
      </c>
      <c r="O19" s="29">
        <f t="shared" si="2"/>
        <v>3.2000000000000001E-2</v>
      </c>
      <c r="P19" s="29">
        <f t="shared" si="2"/>
        <v>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s="12" customFormat="1" ht="13.5" customHeight="1" x14ac:dyDescent="0.2">
      <c r="A20" s="18"/>
      <c r="B20" s="18"/>
      <c r="C20" s="32" t="s">
        <v>14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40"/>
      <c r="P20" s="40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s="12" customFormat="1" ht="13.5" customHeight="1" x14ac:dyDescent="0.2">
      <c r="A21" s="18"/>
      <c r="B21" s="18"/>
      <c r="C21" s="32" t="s">
        <v>15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s="12" customFormat="1" ht="13.5" customHeight="1" thickBot="1" x14ac:dyDescent="0.25">
      <c r="A22" s="19"/>
      <c r="B22" s="19"/>
      <c r="C22" s="37" t="s">
        <v>16</v>
      </c>
      <c r="D22" s="11">
        <f>SUM(E22:J22)</f>
        <v>22.702000000000002</v>
      </c>
      <c r="E22" s="11">
        <v>0</v>
      </c>
      <c r="F22" s="11">
        <v>0</v>
      </c>
      <c r="G22" s="11">
        <v>0</v>
      </c>
      <c r="H22" s="11">
        <v>0</v>
      </c>
      <c r="I22" s="11">
        <v>22.702000000000002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3.2000000000000001E-2</v>
      </c>
      <c r="P22" s="11">
        <v>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s="6" customFormat="1" ht="13.5" customHeight="1" x14ac:dyDescent="0.2">
      <c r="A23" s="43" t="s">
        <v>24</v>
      </c>
      <c r="B23" s="39" t="s">
        <v>25</v>
      </c>
      <c r="C23" s="28" t="s">
        <v>13</v>
      </c>
      <c r="D23" s="29">
        <f t="shared" ref="D23:P23" si="3">SUM(D24:D26)</f>
        <v>176.79900000000001</v>
      </c>
      <c r="E23" s="29">
        <f t="shared" si="3"/>
        <v>0</v>
      </c>
      <c r="F23" s="29">
        <f t="shared" si="3"/>
        <v>0</v>
      </c>
      <c r="G23" s="29">
        <f t="shared" si="3"/>
        <v>0</v>
      </c>
      <c r="H23" s="29">
        <f t="shared" si="3"/>
        <v>0</v>
      </c>
      <c r="I23" s="29">
        <f t="shared" si="3"/>
        <v>176.79900000000001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0.27600000000000002</v>
      </c>
      <c r="P23" s="29">
        <f t="shared" si="3"/>
        <v>0</v>
      </c>
    </row>
    <row r="24" spans="1:50" s="6" customFormat="1" ht="13.5" customHeight="1" x14ac:dyDescent="0.2">
      <c r="A24" s="31"/>
      <c r="B24" s="18"/>
      <c r="C24" s="32" t="s">
        <v>14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0"/>
      <c r="P24" s="40"/>
    </row>
    <row r="25" spans="1:50" s="6" customFormat="1" ht="13.5" customHeight="1" x14ac:dyDescent="0.2">
      <c r="A25" s="31"/>
      <c r="B25" s="18"/>
      <c r="C25" s="32" t="s">
        <v>15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50" s="6" customFormat="1" ht="13.5" customHeight="1" thickBot="1" x14ac:dyDescent="0.25">
      <c r="A26" s="36"/>
      <c r="B26" s="19"/>
      <c r="C26" s="37" t="s">
        <v>16</v>
      </c>
      <c r="D26" s="11">
        <f>SUM(E26:J26)</f>
        <v>176.79900000000001</v>
      </c>
      <c r="E26" s="11">
        <v>0</v>
      </c>
      <c r="F26" s="11">
        <v>0</v>
      </c>
      <c r="G26" s="11"/>
      <c r="H26" s="11">
        <v>0</v>
      </c>
      <c r="I26" s="11">
        <v>176.79900000000001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0.27600000000000002</v>
      </c>
      <c r="P26" s="11">
        <v>0</v>
      </c>
    </row>
    <row r="27" spans="1:50" s="6" customFormat="1" ht="13.5" customHeight="1" x14ac:dyDescent="0.2">
      <c r="A27" s="17" t="s">
        <v>26</v>
      </c>
      <c r="B27" s="39" t="s">
        <v>27</v>
      </c>
      <c r="C27" s="28" t="s">
        <v>13</v>
      </c>
      <c r="D27" s="29">
        <f t="shared" ref="D27:P27" si="4">SUM(D28:D30)</f>
        <v>757.56899999999996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757.56899999999996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</row>
    <row r="28" spans="1:50" s="6" customFormat="1" ht="13.5" customHeight="1" x14ac:dyDescent="0.2">
      <c r="A28" s="18"/>
      <c r="B28" s="18"/>
      <c r="C28" s="32" t="s">
        <v>14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0"/>
      <c r="P28" s="40"/>
    </row>
    <row r="29" spans="1:50" s="6" customFormat="1" ht="13.5" customHeight="1" x14ac:dyDescent="0.2">
      <c r="A29" s="18"/>
      <c r="B29" s="18"/>
      <c r="C29" s="32" t="s">
        <v>15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50" s="6" customFormat="1" ht="13.5" customHeight="1" thickBot="1" x14ac:dyDescent="0.25">
      <c r="A30" s="19"/>
      <c r="B30" s="19"/>
      <c r="C30" s="37" t="s">
        <v>16</v>
      </c>
      <c r="D30" s="11">
        <f>SUM(E30:J30)</f>
        <v>757.56899999999996</v>
      </c>
      <c r="E30" s="11">
        <v>0</v>
      </c>
      <c r="F30" s="11">
        <v>0</v>
      </c>
      <c r="G30" s="11"/>
      <c r="H30" s="11">
        <v>0</v>
      </c>
      <c r="I30" s="11">
        <v>757.56899999999996</v>
      </c>
      <c r="J30" s="11"/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50" s="6" customFormat="1" ht="13.5" customHeight="1" x14ac:dyDescent="0.2">
      <c r="A31" s="17" t="s">
        <v>28</v>
      </c>
      <c r="B31" s="17" t="s">
        <v>18</v>
      </c>
      <c r="C31" s="28" t="s">
        <v>13</v>
      </c>
      <c r="D31" s="29">
        <f t="shared" ref="D31:P31" si="5">SUM(D32:D34)</f>
        <v>1658.9749999999999</v>
      </c>
      <c r="E31" s="29">
        <f t="shared" si="5"/>
        <v>1658.9749999999999</v>
      </c>
      <c r="F31" s="29">
        <f t="shared" si="5"/>
        <v>0</v>
      </c>
      <c r="G31" s="29">
        <f t="shared" si="5"/>
        <v>0</v>
      </c>
      <c r="H31" s="29">
        <f t="shared" si="5"/>
        <v>0</v>
      </c>
      <c r="I31" s="29">
        <f t="shared" si="5"/>
        <v>0</v>
      </c>
      <c r="J31" s="29">
        <f t="shared" si="5"/>
        <v>0</v>
      </c>
      <c r="K31" s="29">
        <f t="shared" si="5"/>
        <v>4.0819999999999999</v>
      </c>
      <c r="L31" s="29">
        <f t="shared" si="5"/>
        <v>0</v>
      </c>
      <c r="M31" s="29">
        <f t="shared" si="5"/>
        <v>0</v>
      </c>
      <c r="N31" s="29">
        <f t="shared" si="5"/>
        <v>0</v>
      </c>
      <c r="O31" s="29">
        <f t="shared" si="5"/>
        <v>0</v>
      </c>
      <c r="P31" s="29">
        <f t="shared" si="5"/>
        <v>0</v>
      </c>
    </row>
    <row r="32" spans="1:50" s="6" customFormat="1" ht="13.5" customHeight="1" x14ac:dyDescent="0.2">
      <c r="A32" s="31"/>
      <c r="B32" s="31"/>
      <c r="C32" s="32" t="s">
        <v>14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0"/>
      <c r="P32" s="40"/>
    </row>
    <row r="33" spans="1:16" s="6" customFormat="1" ht="13.5" customHeight="1" x14ac:dyDescent="0.2">
      <c r="A33" s="31"/>
      <c r="B33" s="31"/>
      <c r="C33" s="32" t="s">
        <v>15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s="6" customFormat="1" ht="13.5" customHeight="1" thickBot="1" x14ac:dyDescent="0.25">
      <c r="A34" s="31"/>
      <c r="B34" s="36"/>
      <c r="C34" s="37" t="s">
        <v>16</v>
      </c>
      <c r="D34" s="11">
        <f>SUM(E34:J34)</f>
        <v>1658.9749999999999</v>
      </c>
      <c r="E34" s="11">
        <v>1658.9749999999999</v>
      </c>
      <c r="F34" s="11">
        <v>0</v>
      </c>
      <c r="G34" s="11"/>
      <c r="H34" s="11">
        <v>0</v>
      </c>
      <c r="I34" s="11"/>
      <c r="J34" s="11"/>
      <c r="K34" s="11">
        <v>4.0819999999999999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s="6" customFormat="1" ht="13.5" customHeight="1" x14ac:dyDescent="0.2">
      <c r="A35" s="31"/>
      <c r="B35" s="39" t="s">
        <v>29</v>
      </c>
      <c r="C35" s="28" t="s">
        <v>13</v>
      </c>
      <c r="D35" s="29">
        <f t="shared" ref="D35:P35" si="6">SUM(D36:D38)</f>
        <v>8066.6109999999999</v>
      </c>
      <c r="E35" s="29">
        <f t="shared" si="6"/>
        <v>0</v>
      </c>
      <c r="F35" s="29">
        <f t="shared" si="6"/>
        <v>0</v>
      </c>
      <c r="G35" s="29">
        <f t="shared" si="6"/>
        <v>6448.799</v>
      </c>
      <c r="H35" s="29">
        <f t="shared" si="6"/>
        <v>0</v>
      </c>
      <c r="I35" s="29">
        <f t="shared" si="6"/>
        <v>1617.5039999999999</v>
      </c>
      <c r="J35" s="29">
        <f t="shared" si="6"/>
        <v>0.308</v>
      </c>
      <c r="K35" s="29">
        <f t="shared" si="6"/>
        <v>0</v>
      </c>
      <c r="L35" s="29">
        <f t="shared" si="6"/>
        <v>0</v>
      </c>
      <c r="M35" s="29">
        <f t="shared" si="6"/>
        <v>7.1360000000000001</v>
      </c>
      <c r="N35" s="29">
        <f t="shared" si="6"/>
        <v>0</v>
      </c>
      <c r="O35" s="29">
        <f t="shared" si="6"/>
        <v>0</v>
      </c>
      <c r="P35" s="29">
        <f t="shared" si="6"/>
        <v>0</v>
      </c>
    </row>
    <row r="36" spans="1:16" s="6" customFormat="1" ht="13.5" customHeight="1" x14ac:dyDescent="0.2">
      <c r="A36" s="31"/>
      <c r="B36" s="18"/>
      <c r="C36" s="32" t="s">
        <v>14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0"/>
      <c r="P36" s="40"/>
    </row>
    <row r="37" spans="1:16" s="6" customFormat="1" ht="13.5" customHeight="1" x14ac:dyDescent="0.2">
      <c r="A37" s="31"/>
      <c r="B37" s="18"/>
      <c r="C37" s="32" t="s">
        <v>15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s="6" customFormat="1" ht="13.5" customHeight="1" thickBot="1" x14ac:dyDescent="0.25">
      <c r="A38" s="36"/>
      <c r="B38" s="19"/>
      <c r="C38" s="37" t="s">
        <v>16</v>
      </c>
      <c r="D38" s="11">
        <f>SUM(E38:J38)</f>
        <v>8066.6109999999999</v>
      </c>
      <c r="E38" s="11">
        <v>0</v>
      </c>
      <c r="F38" s="11"/>
      <c r="G38" s="11">
        <v>6448.799</v>
      </c>
      <c r="H38" s="11">
        <v>0</v>
      </c>
      <c r="I38" s="11">
        <v>1617.5039999999999</v>
      </c>
      <c r="J38" s="11">
        <v>0.308</v>
      </c>
      <c r="K38" s="11">
        <v>0</v>
      </c>
      <c r="L38" s="11">
        <v>0</v>
      </c>
      <c r="M38" s="11">
        <v>7.1360000000000001</v>
      </c>
      <c r="N38" s="11">
        <v>0</v>
      </c>
      <c r="O38" s="11">
        <v>0</v>
      </c>
      <c r="P38" s="11">
        <v>0</v>
      </c>
    </row>
    <row r="39" spans="1:16" s="6" customFormat="1" ht="13.5" customHeight="1" x14ac:dyDescent="0.2">
      <c r="A39" s="17" t="s">
        <v>30</v>
      </c>
      <c r="B39" s="39" t="s">
        <v>31</v>
      </c>
      <c r="C39" s="28" t="s">
        <v>13</v>
      </c>
      <c r="D39" s="29">
        <f>SUM(D40:D42)</f>
        <v>194.08600000000001</v>
      </c>
      <c r="E39" s="29">
        <f t="shared" ref="E39:P39" si="7">SUM(E40:E42)</f>
        <v>0</v>
      </c>
      <c r="F39" s="29">
        <f t="shared" si="7"/>
        <v>0</v>
      </c>
      <c r="G39" s="29">
        <f t="shared" si="7"/>
        <v>0</v>
      </c>
      <c r="H39" s="29">
        <f t="shared" si="7"/>
        <v>0</v>
      </c>
      <c r="I39" s="29">
        <f t="shared" si="7"/>
        <v>0</v>
      </c>
      <c r="J39" s="29">
        <f t="shared" si="7"/>
        <v>194.08600000000001</v>
      </c>
      <c r="K39" s="29">
        <f t="shared" si="7"/>
        <v>0</v>
      </c>
      <c r="L39" s="29">
        <f t="shared" si="7"/>
        <v>0</v>
      </c>
      <c r="M39" s="29">
        <f t="shared" si="7"/>
        <v>0</v>
      </c>
      <c r="N39" s="29">
        <f t="shared" si="7"/>
        <v>0</v>
      </c>
      <c r="O39" s="29">
        <f t="shared" si="7"/>
        <v>0</v>
      </c>
      <c r="P39" s="29">
        <f t="shared" si="7"/>
        <v>0</v>
      </c>
    </row>
    <row r="40" spans="1:16" s="6" customFormat="1" ht="13.5" customHeight="1" x14ac:dyDescent="0.2">
      <c r="A40" s="18"/>
      <c r="B40" s="44"/>
      <c r="C40" s="32" t="s">
        <v>14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40"/>
      <c r="P40" s="40"/>
    </row>
    <row r="41" spans="1:16" s="6" customFormat="1" ht="13.5" customHeight="1" x14ac:dyDescent="0.2">
      <c r="A41" s="18"/>
      <c r="B41" s="44"/>
      <c r="C41" s="32" t="s">
        <v>15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s="6" customFormat="1" ht="13.5" customHeight="1" thickBot="1" x14ac:dyDescent="0.25">
      <c r="A42" s="18"/>
      <c r="B42" s="45"/>
      <c r="C42" s="37" t="s">
        <v>16</v>
      </c>
      <c r="D42" s="11">
        <f>SUM(E42:J42)</f>
        <v>194.08600000000001</v>
      </c>
      <c r="E42" s="11">
        <v>0</v>
      </c>
      <c r="F42" s="11">
        <v>0</v>
      </c>
      <c r="G42" s="11">
        <v>0</v>
      </c>
      <c r="H42" s="11">
        <v>0</v>
      </c>
      <c r="I42" s="11"/>
      <c r="J42" s="11">
        <v>194.08600000000001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s="6" customFormat="1" ht="13.5" customHeight="1" x14ac:dyDescent="0.2">
      <c r="A43" s="18"/>
      <c r="B43" s="39" t="s">
        <v>32</v>
      </c>
      <c r="C43" s="28" t="s">
        <v>13</v>
      </c>
      <c r="D43" s="29">
        <f>SUM(D44:D46)</f>
        <v>727.70799999999997</v>
      </c>
      <c r="E43" s="29">
        <f t="shared" ref="E43:P43" si="8">SUM(E44:E46)</f>
        <v>0</v>
      </c>
      <c r="F43" s="29">
        <f t="shared" si="8"/>
        <v>0</v>
      </c>
      <c r="G43" s="29">
        <f t="shared" si="8"/>
        <v>569.15899999999999</v>
      </c>
      <c r="H43" s="29">
        <f t="shared" si="8"/>
        <v>158.54900000000001</v>
      </c>
      <c r="I43" s="29">
        <f t="shared" si="8"/>
        <v>0</v>
      </c>
      <c r="J43" s="29">
        <f t="shared" si="8"/>
        <v>0</v>
      </c>
      <c r="K43" s="29">
        <f t="shared" si="8"/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</row>
    <row r="44" spans="1:16" s="6" customFormat="1" ht="13.5" customHeight="1" x14ac:dyDescent="0.2">
      <c r="A44" s="18"/>
      <c r="B44" s="44"/>
      <c r="C44" s="32" t="s">
        <v>14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40"/>
      <c r="P44" s="40"/>
    </row>
    <row r="45" spans="1:16" s="6" customFormat="1" ht="13.5" customHeight="1" x14ac:dyDescent="0.2">
      <c r="A45" s="18"/>
      <c r="B45" s="44"/>
      <c r="C45" s="32" t="s">
        <v>15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s="6" customFormat="1" ht="13.5" customHeight="1" thickBot="1" x14ac:dyDescent="0.25">
      <c r="A46" s="19"/>
      <c r="B46" s="45"/>
      <c r="C46" s="37" t="s">
        <v>16</v>
      </c>
      <c r="D46" s="11">
        <f>SUM(E46:J46)</f>
        <v>727.70799999999997</v>
      </c>
      <c r="E46" s="11">
        <v>0</v>
      </c>
      <c r="F46" s="11">
        <v>0</v>
      </c>
      <c r="G46" s="11">
        <v>569.15899999999999</v>
      </c>
      <c r="H46" s="11">
        <v>158.54900000000001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1:16" s="6" customFormat="1" ht="13.5" customHeight="1" thickBot="1" x14ac:dyDescent="0.3">
      <c r="A47" s="13"/>
      <c r="B47" s="13" t="s">
        <v>33</v>
      </c>
      <c r="C47" s="13"/>
      <c r="D47" s="14">
        <f>SUMIF(C7:C46,"Всего, в т.ч.:",D7:D46)</f>
        <v>15694.143000000002</v>
      </c>
      <c r="E47" s="14">
        <f>SUMIF(C7:C46,"Всего, в т.ч.:",E7:E46)</f>
        <v>4603.6239999999998</v>
      </c>
      <c r="F47" s="14">
        <f>SUMIF(C7:C46,"Всего, в т.ч.:",F7:F46)</f>
        <v>0</v>
      </c>
      <c r="G47" s="14">
        <f>SUMIF(C7:C46,"Всего, в т.ч.:",G7:G46)</f>
        <v>7017.9579999999996</v>
      </c>
      <c r="H47" s="14">
        <f>SUMIF(C7:C46,"Всего, в т.ч.:",H7:H46)</f>
        <v>158.54900000000001</v>
      </c>
      <c r="I47" s="14">
        <f>SUMIF(C7:C46,"Всего, в т.ч.:",I7:I46)</f>
        <v>3719.6179999999999</v>
      </c>
      <c r="J47" s="14">
        <f>SUMIF(C7:C46,"Всего, в т.ч.:",J7:J46)</f>
        <v>194.39400000000001</v>
      </c>
      <c r="K47" s="14">
        <f>SUMIF($C7:$C46,"Всего, в т.ч.:",K7:K46)</f>
        <v>8.3960000000000008</v>
      </c>
      <c r="L47" s="14">
        <f t="shared" ref="K47:P47" si="9">SUMIF($C7:$C46,"Всего, в т.ч.:",L7:L46)</f>
        <v>0</v>
      </c>
      <c r="M47" s="14">
        <f t="shared" si="9"/>
        <v>7.1360000000000001</v>
      </c>
      <c r="N47" s="14">
        <f t="shared" si="9"/>
        <v>0</v>
      </c>
      <c r="O47" s="14">
        <f t="shared" si="9"/>
        <v>2.0010000000000003</v>
      </c>
      <c r="P47" s="14">
        <f t="shared" si="9"/>
        <v>0</v>
      </c>
    </row>
    <row r="50" spans="3:11" x14ac:dyDescent="0.25">
      <c r="C50" s="16"/>
      <c r="K50" s="16"/>
    </row>
    <row r="51" spans="3:11" x14ac:dyDescent="0.25">
      <c r="F51" s="16"/>
      <c r="K51" s="16"/>
    </row>
    <row r="52" spans="3:11" x14ac:dyDescent="0.25">
      <c r="D52" s="15"/>
      <c r="K52" s="16"/>
    </row>
  </sheetData>
  <mergeCells count="20">
    <mergeCell ref="E5:J5"/>
    <mergeCell ref="K5:P5"/>
    <mergeCell ref="A7:A10"/>
    <mergeCell ref="B7:B10"/>
    <mergeCell ref="A11:A14"/>
    <mergeCell ref="B11:B14"/>
    <mergeCell ref="A15:A18"/>
    <mergeCell ref="B15:B18"/>
    <mergeCell ref="A19:A22"/>
    <mergeCell ref="B19:B22"/>
    <mergeCell ref="A39:A46"/>
    <mergeCell ref="B39:B42"/>
    <mergeCell ref="B43:B46"/>
    <mergeCell ref="A23:A26"/>
    <mergeCell ref="B23:B26"/>
    <mergeCell ref="A27:A30"/>
    <mergeCell ref="B27:B30"/>
    <mergeCell ref="A31:A38"/>
    <mergeCell ref="B31:B34"/>
    <mergeCell ref="B35:B38"/>
  </mergeCells>
  <dataValidations count="1">
    <dataValidation type="list" allowBlank="1" showInputMessage="1" showErrorMessage="1" sqref="D1:D477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9_202401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2024-02-08T05:25:07Z</dcterms:modified>
</cp:coreProperties>
</file>