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2025" sheetId="1" r:id="rId1"/>
  </sheets>
  <calcPr calcId="152511"/>
</workbook>
</file>

<file path=xl/calcChain.xml><?xml version="1.0" encoding="utf-8"?>
<calcChain xmlns="http://schemas.openxmlformats.org/spreadsheetml/2006/main">
  <c r="D30" i="1" l="1"/>
  <c r="D34" i="1" l="1"/>
  <c r="D31" i="1" s="1"/>
  <c r="P31" i="1"/>
  <c r="O31" i="1"/>
  <c r="N31" i="1"/>
  <c r="M31" i="1"/>
  <c r="L31" i="1"/>
  <c r="K31" i="1"/>
  <c r="J31" i="1"/>
  <c r="I31" i="1"/>
  <c r="H31" i="1"/>
  <c r="G31" i="1"/>
  <c r="F31" i="1"/>
  <c r="E31" i="1"/>
  <c r="D27" i="1"/>
  <c r="P27" i="1"/>
  <c r="O27" i="1"/>
  <c r="N27" i="1"/>
  <c r="M27" i="1"/>
  <c r="L27" i="1"/>
  <c r="K27" i="1"/>
  <c r="J27" i="1"/>
  <c r="I27" i="1"/>
  <c r="H27" i="1"/>
  <c r="G27" i="1"/>
  <c r="F27" i="1"/>
  <c r="E27" i="1"/>
  <c r="D26" i="1"/>
  <c r="D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2" i="1"/>
  <c r="D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8" i="1"/>
  <c r="D15" i="1" s="1"/>
  <c r="P15" i="1"/>
  <c r="O15" i="1"/>
  <c r="N15" i="1"/>
  <c r="M15" i="1"/>
  <c r="K15" i="1"/>
  <c r="J15" i="1"/>
  <c r="I15" i="1"/>
  <c r="H15" i="1"/>
  <c r="G15" i="1"/>
  <c r="F15" i="1"/>
  <c r="E15" i="1"/>
  <c r="D14" i="1"/>
  <c r="D11" i="1" s="1"/>
  <c r="P11" i="1"/>
  <c r="O11" i="1"/>
  <c r="N11" i="1"/>
  <c r="M11" i="1"/>
  <c r="K11" i="1"/>
  <c r="J11" i="1"/>
  <c r="I11" i="1"/>
  <c r="H11" i="1"/>
  <c r="G11" i="1"/>
  <c r="F11" i="1"/>
  <c r="E11" i="1"/>
  <c r="D10" i="1"/>
  <c r="D7" i="1" s="1"/>
  <c r="K7" i="1"/>
  <c r="E7" i="1"/>
  <c r="J35" i="1" l="1"/>
  <c r="P35" i="1"/>
  <c r="K35" i="1"/>
  <c r="D35" i="1"/>
  <c r="L35" i="1"/>
  <c r="O35" i="1"/>
  <c r="F35" i="1"/>
  <c r="N35" i="1"/>
  <c r="G35" i="1"/>
  <c r="H35" i="1"/>
  <c r="E35" i="1"/>
  <c r="I35" i="1"/>
  <c r="M35" i="1"/>
</calcChain>
</file>

<file path=xl/sharedStrings.xml><?xml version="1.0" encoding="utf-8"?>
<sst xmlns="http://schemas.openxmlformats.org/spreadsheetml/2006/main" count="62" uniqueCount="31">
  <si>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</si>
  <si>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</si>
  <si>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</si>
  <si>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</si>
  <si>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</si>
  <si>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</si>
  <si>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</si>
  <si>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</si>
  <si>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</si>
  <si>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</si>
  <si>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</si>
  <si>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</si>
  <si>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</si>
  <si>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</si>
  <si>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</si>
  <si>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</si>
  <si>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</si>
  <si>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</si>
  <si>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</si>
  <si>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</si>
  <si>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</si>
  <si>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</si>
  <si>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</si>
  <si>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</si>
  <si>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</si>
  <si>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</si>
  <si>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</si>
  <si>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</si>
  <si>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Итого</t>
  </si>
  <si>
    <t>Филиал ПАО "Россети Волга" - "Самарские распеделительные сети"</t>
  </si>
  <si>
    <t>За Апрель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</si>
</sst>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[$-419]#,##0"/>
    <numFmt numFmtId="166" formatCode="#,##0.00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/>
    <xf numFmtId="0" fontId="3" fillId="0" borderId="0" xfId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64" fontId="5" fillId="0" borderId="7" xfId="2" applyNumberFormat="1" applyFont="1" applyFill="1" applyBorder="1" applyAlignment="1">
      <alignment horizontal="center" vertical="center"/>
    </xf>
    <xf numFmtId="164" fontId="5" fillId="0" borderId="8" xfId="2" applyNumberFormat="1" applyFont="1" applyFill="1" applyBorder="1" applyAlignment="1">
      <alignment horizontal="center" vertical="center"/>
    </xf>
    <xf numFmtId="166" fontId="5" fillId="0" borderId="11" xfId="2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/>
    </xf>
    <xf numFmtId="166" fontId="7" fillId="0" borderId="16" xfId="1" applyNumberFormat="1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left" vertical="center" wrapText="1"/>
    </xf>
    <xf numFmtId="166" fontId="5" fillId="0" borderId="9" xfId="2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 indent="2"/>
    </xf>
    <xf numFmtId="166" fontId="5" fillId="0" borderId="10" xfId="2" applyNumberFormat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left" vertical="center" wrapText="1" indent="2"/>
    </xf>
    <xf numFmtId="166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166" fontId="5" fillId="0" borderId="15" xfId="2" applyNumberFormat="1" applyFont="1" applyFill="1" applyBorder="1" applyAlignment="1">
      <alignment horizontal="center" vertical="center"/>
    </xf>
    <xf numFmtId="166" fontId="5" fillId="0" borderId="12" xfId="2" applyNumberFormat="1" applyFont="1" applyFill="1" applyBorder="1" applyAlignment="1">
      <alignment horizontal="center" vertical="center"/>
    </xf>
    <xf numFmtId="166" fontId="5" fillId="0" borderId="13" xfId="2" applyNumberFormat="1" applyFont="1" applyFill="1" applyBorder="1" applyAlignment="1">
      <alignment horizontal="center" vertical="center"/>
    </xf>
    <xf numFmtId="166" fontId="5" fillId="0" borderId="14" xfId="2" applyNumberFormat="1" applyFont="1" applyFill="1" applyBorder="1" applyAlignment="1">
      <alignment horizontal="center" vertical="center"/>
    </xf>
    <xf numFmtId="167" fontId="6" fillId="0" borderId="9" xfId="1" applyNumberFormat="1" applyFont="1" applyFill="1" applyBorder="1" applyAlignment="1">
      <alignment horizontal="center" vertical="center"/>
    </xf>
    <xf numFmtId="167" fontId="6" fillId="0" borderId="0" xfId="1" applyNumberFormat="1" applyFont="1" applyFill="1"/>
    <xf numFmtId="49" fontId="2" fillId="0" borderId="0" xfId="1" applyNumberFormat="1" applyFont="1" applyFill="1" applyAlignment="1">
      <alignment horizontal="centerContinuous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64" fontId="5" fillId="0" borderId="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165" fontId="5" fillId="0" borderId="9" xfId="2" applyNumberFormat="1" applyFont="1" applyFill="1" applyBorder="1" applyAlignment="1">
      <alignment horizontal="center" vertical="center" wrapText="1"/>
    </xf>
    <xf numFmtId="165" fontId="5" fillId="0" borderId="10" xfId="2" applyNumberFormat="1" applyFont="1" applyFill="1" applyBorder="1" applyAlignment="1">
      <alignment horizontal="center" vertical="center" wrapText="1"/>
    </xf>
    <xf numFmtId="165" fontId="5" fillId="0" borderId="11" xfId="2" applyNumberFormat="1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0" fillId="0" borderId="0" xfId="0" applyFill="1"/>
    <xf numFmtId="166" fontId="0" fillId="0" borderId="0" xfId="0" applyNumberFormat="1" applyFill="1"/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tabSelected="1" workbookViewId="0">
      <selection activeCell="E3" sqref="E3"/>
    </sheetView>
  </sheetViews>
  <sheetFormatPr defaultRowHeight="15" x14ac:dyDescent="0.25"/>
  <cols>
    <col min="1" max="1" width="24.85546875" style="45" customWidth="1"/>
    <col min="2" max="2" width="31.5703125" style="45" customWidth="1"/>
    <col min="3" max="3" width="15.140625" style="45" customWidth="1"/>
    <col min="4" max="4" width="24.42578125" style="45" customWidth="1"/>
    <col min="5" max="5" width="11.5703125" style="45" customWidth="1"/>
    <col min="6" max="6" width="11" style="45" customWidth="1"/>
    <col min="7" max="7" width="11.85546875" style="45" customWidth="1"/>
    <col min="8" max="8" width="10.140625" style="45" customWidth="1"/>
    <col min="9" max="9" width="10.85546875" style="45" customWidth="1"/>
    <col min="10" max="10" width="10.5703125" style="45" customWidth="1"/>
    <col min="11" max="18" width="9.140625" style="45"/>
    <col min="19" max="19" width="10.7109375" style="45" bestFit="1" customWidth="1"/>
    <col min="20" max="16384" width="9.140625" style="45"/>
  </cols>
  <sheetData>
    <row r="2" spans="1:16" s="2" customFormat="1" ht="37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26.25" customHeight="1" x14ac:dyDescent="0.25">
      <c r="A3" s="25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5" thickBot="1" x14ac:dyDescent="0.25">
      <c r="A4" s="3"/>
      <c r="B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5" customFormat="1" ht="55.5" customHeight="1" x14ac:dyDescent="0.2">
      <c r="A5" s="4" t="s">
        <v>1</v>
      </c>
      <c r="B5" s="4" t="s">
        <v>2</v>
      </c>
      <c r="C5" s="4" t="s">
        <v>3</v>
      </c>
      <c r="D5" s="4" t="s">
        <v>4</v>
      </c>
      <c r="E5" s="26" t="s">
        <v>5</v>
      </c>
      <c r="F5" s="27"/>
      <c r="G5" s="27"/>
      <c r="H5" s="27"/>
      <c r="I5" s="27"/>
      <c r="J5" s="28"/>
      <c r="K5" s="29" t="s">
        <v>6</v>
      </c>
      <c r="L5" s="30"/>
      <c r="M5" s="30"/>
      <c r="N5" s="30"/>
      <c r="O5" s="30"/>
      <c r="P5" s="31"/>
    </row>
    <row r="6" spans="1:16" s="5" customFormat="1" ht="13.5" customHeight="1" thickBot="1" x14ac:dyDescent="0.25">
      <c r="A6" s="6"/>
      <c r="B6" s="6"/>
      <c r="C6" s="6"/>
      <c r="D6" s="6"/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7</v>
      </c>
      <c r="L6" s="7" t="s">
        <v>8</v>
      </c>
      <c r="M6" s="7" t="s">
        <v>9</v>
      </c>
      <c r="N6" s="8" t="s">
        <v>10</v>
      </c>
      <c r="O6" s="8" t="s">
        <v>11</v>
      </c>
      <c r="P6" s="9" t="s">
        <v>12</v>
      </c>
    </row>
    <row r="7" spans="1:16" s="5" customFormat="1" ht="13.5" customHeight="1" x14ac:dyDescent="0.2">
      <c r="A7" s="32" t="s">
        <v>17</v>
      </c>
      <c r="B7" s="34" t="s">
        <v>18</v>
      </c>
      <c r="C7" s="13" t="s">
        <v>13</v>
      </c>
      <c r="D7" s="14">
        <f>SUM(D8:D10)</f>
        <v>2689.0880000000002</v>
      </c>
      <c r="E7" s="14">
        <f>SUM(E8:E10)</f>
        <v>2689.0880000000002</v>
      </c>
      <c r="F7" s="14"/>
      <c r="G7" s="14"/>
      <c r="H7" s="14"/>
      <c r="I7" s="14"/>
      <c r="J7" s="14"/>
      <c r="K7" s="20">
        <f>SUM(K8:K10)</f>
        <v>3.972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</row>
    <row r="8" spans="1:16" s="5" customFormat="1" ht="13.5" customHeight="1" x14ac:dyDescent="0.2">
      <c r="A8" s="32"/>
      <c r="B8" s="35"/>
      <c r="C8" s="15" t="s">
        <v>14</v>
      </c>
      <c r="D8" s="16"/>
      <c r="E8" s="16"/>
      <c r="F8" s="16"/>
      <c r="G8" s="16"/>
      <c r="H8" s="16"/>
      <c r="I8" s="16"/>
      <c r="J8" s="16"/>
      <c r="K8" s="21"/>
      <c r="L8" s="16"/>
      <c r="M8" s="16"/>
      <c r="N8" s="16"/>
      <c r="O8" s="16"/>
      <c r="P8" s="16"/>
    </row>
    <row r="9" spans="1:16" s="5" customFormat="1" ht="13.5" customHeight="1" x14ac:dyDescent="0.2">
      <c r="A9" s="32"/>
      <c r="B9" s="35"/>
      <c r="C9" s="15" t="s">
        <v>15</v>
      </c>
      <c r="D9" s="16"/>
      <c r="E9" s="16"/>
      <c r="F9" s="16"/>
      <c r="G9" s="16"/>
      <c r="H9" s="16"/>
      <c r="I9" s="16"/>
      <c r="J9" s="16"/>
      <c r="K9" s="21"/>
      <c r="L9" s="16"/>
      <c r="M9" s="16"/>
      <c r="N9" s="16"/>
      <c r="O9" s="16"/>
      <c r="P9" s="16"/>
    </row>
    <row r="10" spans="1:16" s="5" customFormat="1" ht="13.5" customHeight="1" thickBot="1" x14ac:dyDescent="0.25">
      <c r="A10" s="33"/>
      <c r="B10" s="36"/>
      <c r="C10" s="17" t="s">
        <v>16</v>
      </c>
      <c r="D10" s="10">
        <f>SUM(E10:J10)</f>
        <v>2689.0880000000002</v>
      </c>
      <c r="E10" s="10">
        <v>2689.0880000000002</v>
      </c>
      <c r="F10" s="10"/>
      <c r="G10" s="10"/>
      <c r="H10" s="10"/>
      <c r="I10" s="10"/>
      <c r="J10" s="10"/>
      <c r="K10" s="22">
        <v>3.972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</row>
    <row r="11" spans="1:16" s="5" customFormat="1" ht="13.5" customHeight="1" x14ac:dyDescent="0.2">
      <c r="A11" s="34" t="s">
        <v>19</v>
      </c>
      <c r="B11" s="39" t="s">
        <v>20</v>
      </c>
      <c r="C11" s="13" t="s">
        <v>13</v>
      </c>
      <c r="D11" s="19">
        <f t="shared" ref="D11:P11" si="0">SUM(D12:D14)</f>
        <v>1067.758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1067.758</v>
      </c>
      <c r="J11" s="19">
        <f t="shared" si="0"/>
        <v>0</v>
      </c>
      <c r="K11" s="20">
        <f t="shared" si="0"/>
        <v>0</v>
      </c>
      <c r="L11" s="23">
        <v>0</v>
      </c>
      <c r="M11" s="14">
        <f t="shared" si="0"/>
        <v>0</v>
      </c>
      <c r="N11" s="14">
        <f t="shared" si="0"/>
        <v>0</v>
      </c>
      <c r="O11" s="14">
        <f t="shared" si="0"/>
        <v>1.607</v>
      </c>
      <c r="P11" s="14">
        <f t="shared" si="0"/>
        <v>0</v>
      </c>
    </row>
    <row r="12" spans="1:16" s="5" customFormat="1" ht="13.5" customHeight="1" x14ac:dyDescent="0.2">
      <c r="A12" s="37"/>
      <c r="B12" s="37"/>
      <c r="C12" s="15" t="s">
        <v>14</v>
      </c>
      <c r="D12" s="16"/>
      <c r="E12" s="16"/>
      <c r="F12" s="16"/>
      <c r="G12" s="16"/>
      <c r="H12" s="16"/>
      <c r="I12" s="16"/>
      <c r="J12" s="16"/>
      <c r="K12" s="21"/>
      <c r="L12" s="16"/>
      <c r="M12" s="16"/>
      <c r="N12" s="16"/>
      <c r="O12" s="18"/>
      <c r="P12" s="18"/>
    </row>
    <row r="13" spans="1:16" s="5" customFormat="1" ht="13.5" customHeight="1" x14ac:dyDescent="0.2">
      <c r="A13" s="37"/>
      <c r="B13" s="37"/>
      <c r="C13" s="15" t="s">
        <v>15</v>
      </c>
      <c r="D13" s="16"/>
      <c r="E13" s="16"/>
      <c r="F13" s="16"/>
      <c r="G13" s="16"/>
      <c r="H13" s="16"/>
      <c r="I13" s="16"/>
      <c r="J13" s="16"/>
      <c r="K13" s="21"/>
      <c r="L13" s="16"/>
      <c r="M13" s="16"/>
      <c r="N13" s="16"/>
      <c r="O13" s="16"/>
      <c r="P13" s="16"/>
    </row>
    <row r="14" spans="1:16" s="5" customFormat="1" ht="13.5" customHeight="1" thickBot="1" x14ac:dyDescent="0.25">
      <c r="A14" s="38"/>
      <c r="B14" s="38"/>
      <c r="C14" s="17" t="s">
        <v>16</v>
      </c>
      <c r="D14" s="10">
        <f>SUM(E14:J14)</f>
        <v>1067.758</v>
      </c>
      <c r="E14" s="10">
        <v>0</v>
      </c>
      <c r="F14" s="10">
        <v>0</v>
      </c>
      <c r="G14" s="10"/>
      <c r="H14" s="10">
        <v>0</v>
      </c>
      <c r="I14" s="10">
        <v>1067.758</v>
      </c>
      <c r="J14" s="10">
        <v>0</v>
      </c>
      <c r="K14" s="22">
        <v>0</v>
      </c>
      <c r="L14" s="10">
        <v>0</v>
      </c>
      <c r="M14" s="10">
        <v>0</v>
      </c>
      <c r="N14" s="10">
        <v>0</v>
      </c>
      <c r="O14" s="10">
        <v>1.607</v>
      </c>
      <c r="P14" s="10">
        <v>0</v>
      </c>
    </row>
    <row r="15" spans="1:16" s="5" customFormat="1" ht="13.5" customHeight="1" x14ac:dyDescent="0.2">
      <c r="A15" s="34" t="s">
        <v>21</v>
      </c>
      <c r="B15" s="39" t="s">
        <v>22</v>
      </c>
      <c r="C15" s="13" t="s">
        <v>13</v>
      </c>
      <c r="D15" s="14">
        <f t="shared" ref="D15:P15" si="1">SUM(D16:D18)</f>
        <v>61.622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61.622</v>
      </c>
      <c r="J15" s="14">
        <f t="shared" si="1"/>
        <v>0</v>
      </c>
      <c r="K15" s="14">
        <f t="shared" si="1"/>
        <v>0</v>
      </c>
      <c r="L15" s="14">
        <v>0</v>
      </c>
      <c r="M15" s="14">
        <f t="shared" si="1"/>
        <v>0</v>
      </c>
      <c r="N15" s="14">
        <f t="shared" si="1"/>
        <v>0</v>
      </c>
      <c r="O15" s="14">
        <f t="shared" si="1"/>
        <v>0.09</v>
      </c>
      <c r="P15" s="14">
        <f t="shared" si="1"/>
        <v>0</v>
      </c>
    </row>
    <row r="16" spans="1:16" s="5" customFormat="1" ht="13.5" customHeight="1" x14ac:dyDescent="0.2">
      <c r="A16" s="37"/>
      <c r="B16" s="37"/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  <c r="P16" s="18"/>
    </row>
    <row r="17" spans="1:19" s="5" customFormat="1" ht="13.5" customHeight="1" x14ac:dyDescent="0.2">
      <c r="A17" s="37"/>
      <c r="B17" s="37"/>
      <c r="C17" s="15" t="s">
        <v>15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9" s="5" customFormat="1" ht="13.5" customHeight="1" thickBot="1" x14ac:dyDescent="0.25">
      <c r="A18" s="38"/>
      <c r="B18" s="38"/>
      <c r="C18" s="17" t="s">
        <v>16</v>
      </c>
      <c r="D18" s="10">
        <f>SUM(E18:J18)</f>
        <v>61.622</v>
      </c>
      <c r="E18" s="10">
        <v>0</v>
      </c>
      <c r="F18" s="10">
        <v>0</v>
      </c>
      <c r="G18" s="10">
        <v>0</v>
      </c>
      <c r="H18" s="10">
        <v>0</v>
      </c>
      <c r="I18" s="10">
        <v>61.622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0.09</v>
      </c>
      <c r="P18" s="10">
        <v>0</v>
      </c>
    </row>
    <row r="19" spans="1:19" s="5" customFormat="1" ht="13.5" customHeight="1" x14ac:dyDescent="0.2">
      <c r="A19" s="34" t="s">
        <v>23</v>
      </c>
      <c r="B19" s="39" t="s">
        <v>24</v>
      </c>
      <c r="C19" s="13" t="s">
        <v>13</v>
      </c>
      <c r="D19" s="14">
        <f t="shared" ref="D19:P19" si="2">SUM(D20:D22)</f>
        <v>584.57600000000002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  <c r="I19" s="14">
        <f t="shared" si="2"/>
        <v>584.57600000000002</v>
      </c>
      <c r="J19" s="14">
        <f t="shared" si="2"/>
        <v>0</v>
      </c>
      <c r="K19" s="14">
        <f t="shared" si="2"/>
        <v>0</v>
      </c>
      <c r="L19" s="14">
        <f t="shared" si="2"/>
        <v>0</v>
      </c>
      <c r="M19" s="14">
        <f t="shared" si="2"/>
        <v>0</v>
      </c>
      <c r="N19" s="14">
        <f t="shared" si="2"/>
        <v>0</v>
      </c>
      <c r="O19" s="14">
        <f t="shared" si="2"/>
        <v>0</v>
      </c>
      <c r="P19" s="14">
        <f t="shared" si="2"/>
        <v>0</v>
      </c>
    </row>
    <row r="20" spans="1:19" s="5" customFormat="1" ht="13.5" customHeight="1" x14ac:dyDescent="0.2">
      <c r="A20" s="37"/>
      <c r="B20" s="37"/>
      <c r="C20" s="15" t="s">
        <v>14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  <c r="P20" s="18"/>
    </row>
    <row r="21" spans="1:19" s="5" customFormat="1" ht="13.5" customHeight="1" x14ac:dyDescent="0.2">
      <c r="A21" s="37"/>
      <c r="B21" s="37"/>
      <c r="C21" s="15" t="s">
        <v>15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s="5" customFormat="1" ht="13.5" customHeight="1" thickBot="1" x14ac:dyDescent="0.25">
      <c r="A22" s="38"/>
      <c r="B22" s="38"/>
      <c r="C22" s="17" t="s">
        <v>16</v>
      </c>
      <c r="D22" s="10">
        <f>SUM(E22:J22)</f>
        <v>584.57600000000002</v>
      </c>
      <c r="E22" s="10">
        <v>0</v>
      </c>
      <c r="F22" s="10">
        <v>0</v>
      </c>
      <c r="G22" s="10"/>
      <c r="H22" s="10">
        <v>0</v>
      </c>
      <c r="I22" s="10">
        <v>584.57600000000002</v>
      </c>
      <c r="J22" s="10"/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</row>
    <row r="23" spans="1:19" s="5" customFormat="1" ht="13.5" customHeight="1" x14ac:dyDescent="0.2">
      <c r="A23" s="34" t="s">
        <v>25</v>
      </c>
      <c r="B23" s="34" t="s">
        <v>18</v>
      </c>
      <c r="C23" s="13" t="s">
        <v>13</v>
      </c>
      <c r="D23" s="14">
        <f t="shared" ref="D23:P23" si="3">SUM(D24:D26)</f>
        <v>2577.096</v>
      </c>
      <c r="E23" s="14">
        <f t="shared" si="3"/>
        <v>2577.096</v>
      </c>
      <c r="F23" s="14">
        <f t="shared" si="3"/>
        <v>0</v>
      </c>
      <c r="G23" s="14">
        <f t="shared" si="3"/>
        <v>0</v>
      </c>
      <c r="H23" s="14">
        <f t="shared" si="3"/>
        <v>0</v>
      </c>
      <c r="I23" s="14">
        <f t="shared" si="3"/>
        <v>0</v>
      </c>
      <c r="J23" s="14">
        <f t="shared" si="3"/>
        <v>0</v>
      </c>
      <c r="K23" s="14">
        <f t="shared" si="3"/>
        <v>5.9</v>
      </c>
      <c r="L23" s="14">
        <f t="shared" si="3"/>
        <v>0</v>
      </c>
      <c r="M23" s="14">
        <f t="shared" si="3"/>
        <v>0</v>
      </c>
      <c r="N23" s="14">
        <f t="shared" si="3"/>
        <v>0</v>
      </c>
      <c r="O23" s="14">
        <f t="shared" si="3"/>
        <v>0</v>
      </c>
      <c r="P23" s="14">
        <f t="shared" si="3"/>
        <v>0</v>
      </c>
    </row>
    <row r="24" spans="1:19" s="5" customFormat="1" ht="13.5" customHeight="1" x14ac:dyDescent="0.2">
      <c r="A24" s="35"/>
      <c r="B24" s="35"/>
      <c r="C24" s="15" t="s">
        <v>14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  <c r="P24" s="18"/>
    </row>
    <row r="25" spans="1:19" s="5" customFormat="1" ht="13.5" customHeight="1" x14ac:dyDescent="0.2">
      <c r="A25" s="35"/>
      <c r="B25" s="35"/>
      <c r="C25" s="15" t="s">
        <v>15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s="5" customFormat="1" ht="13.5" customHeight="1" thickBot="1" x14ac:dyDescent="0.25">
      <c r="A26" s="35"/>
      <c r="B26" s="36"/>
      <c r="C26" s="17" t="s">
        <v>16</v>
      </c>
      <c r="D26" s="10">
        <f>SUM(E26:J26)</f>
        <v>2577.096</v>
      </c>
      <c r="E26" s="10">
        <v>2577.096</v>
      </c>
      <c r="F26" s="10">
        <v>0</v>
      </c>
      <c r="G26" s="10"/>
      <c r="H26" s="10">
        <v>0</v>
      </c>
      <c r="I26" s="10"/>
      <c r="J26" s="10"/>
      <c r="K26" s="10">
        <v>5.9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</row>
    <row r="27" spans="1:19" s="5" customFormat="1" ht="13.5" customHeight="1" x14ac:dyDescent="0.2">
      <c r="A27" s="35"/>
      <c r="B27" s="39" t="s">
        <v>26</v>
      </c>
      <c r="C27" s="13" t="s">
        <v>13</v>
      </c>
      <c r="D27" s="14">
        <f t="shared" ref="D27:P27" si="4">SUM(D28:D30)</f>
        <v>7269.3760000000002</v>
      </c>
      <c r="E27" s="14">
        <f t="shared" si="4"/>
        <v>0</v>
      </c>
      <c r="F27" s="14">
        <f t="shared" si="4"/>
        <v>0</v>
      </c>
      <c r="G27" s="14">
        <f t="shared" si="4"/>
        <v>7267.3810000000003</v>
      </c>
      <c r="H27" s="14">
        <f t="shared" si="4"/>
        <v>0</v>
      </c>
      <c r="I27" s="14">
        <f t="shared" si="4"/>
        <v>1.9950000000000001</v>
      </c>
      <c r="J27" s="14">
        <f t="shared" si="4"/>
        <v>0</v>
      </c>
      <c r="K27" s="14">
        <f t="shared" si="4"/>
        <v>0</v>
      </c>
      <c r="L27" s="14">
        <f t="shared" si="4"/>
        <v>0</v>
      </c>
      <c r="M27" s="14">
        <f t="shared" si="4"/>
        <v>6.4260000000000002</v>
      </c>
      <c r="N27" s="14">
        <f t="shared" si="4"/>
        <v>0</v>
      </c>
      <c r="O27" s="14">
        <f t="shared" si="4"/>
        <v>0</v>
      </c>
      <c r="P27" s="14">
        <f t="shared" si="4"/>
        <v>0</v>
      </c>
    </row>
    <row r="28" spans="1:19" s="5" customFormat="1" ht="13.5" customHeight="1" x14ac:dyDescent="0.2">
      <c r="A28" s="35"/>
      <c r="B28" s="37"/>
      <c r="C28" s="15" t="s">
        <v>14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  <c r="P28" s="18"/>
      <c r="S28" s="24"/>
    </row>
    <row r="29" spans="1:19" s="5" customFormat="1" ht="13.5" customHeight="1" x14ac:dyDescent="0.2">
      <c r="A29" s="35"/>
      <c r="B29" s="37"/>
      <c r="C29" s="15" t="s">
        <v>15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9" s="5" customFormat="1" ht="13.5" customHeight="1" thickBot="1" x14ac:dyDescent="0.25">
      <c r="A30" s="36"/>
      <c r="B30" s="38"/>
      <c r="C30" s="17" t="s">
        <v>16</v>
      </c>
      <c r="D30" s="10">
        <f>SUM(E30:J30)</f>
        <v>7269.3760000000002</v>
      </c>
      <c r="E30" s="10">
        <v>0</v>
      </c>
      <c r="F30" s="10"/>
      <c r="G30" s="10">
        <v>7267.3810000000003</v>
      </c>
      <c r="H30" s="10">
        <v>0</v>
      </c>
      <c r="I30" s="10">
        <v>1.9950000000000001</v>
      </c>
      <c r="J30" s="10">
        <v>0</v>
      </c>
      <c r="K30" s="10">
        <v>0</v>
      </c>
      <c r="L30" s="10">
        <v>0</v>
      </c>
      <c r="M30" s="10">
        <v>6.4260000000000002</v>
      </c>
      <c r="N30" s="10">
        <v>0</v>
      </c>
      <c r="O30" s="10">
        <v>0</v>
      </c>
      <c r="P30" s="10">
        <v>0</v>
      </c>
      <c r="S30" s="24"/>
    </row>
    <row r="31" spans="1:19" s="5" customFormat="1" ht="13.5" customHeight="1" x14ac:dyDescent="0.2">
      <c r="A31" s="42" t="s">
        <v>27</v>
      </c>
      <c r="B31" s="39" t="s">
        <v>29</v>
      </c>
      <c r="C31" s="13" t="s">
        <v>13</v>
      </c>
      <c r="D31" s="14">
        <f>SUM(D32:D34)</f>
        <v>989.90300000000002</v>
      </c>
      <c r="E31" s="14">
        <f t="shared" ref="E31:P31" si="5">SUM(E32:E34)</f>
        <v>0</v>
      </c>
      <c r="F31" s="14">
        <f t="shared" si="5"/>
        <v>0</v>
      </c>
      <c r="G31" s="14">
        <f t="shared" si="5"/>
        <v>495.678</v>
      </c>
      <c r="H31" s="14">
        <f t="shared" si="5"/>
        <v>64.516000000000005</v>
      </c>
      <c r="I31" s="14">
        <f t="shared" si="5"/>
        <v>0</v>
      </c>
      <c r="J31" s="14">
        <f t="shared" si="5"/>
        <v>429.709</v>
      </c>
      <c r="K31" s="14">
        <f t="shared" si="5"/>
        <v>0</v>
      </c>
      <c r="L31" s="14">
        <f t="shared" si="5"/>
        <v>0</v>
      </c>
      <c r="M31" s="14">
        <f t="shared" si="5"/>
        <v>0</v>
      </c>
      <c r="N31" s="14">
        <f t="shared" si="5"/>
        <v>0</v>
      </c>
      <c r="O31" s="14">
        <f t="shared" si="5"/>
        <v>0</v>
      </c>
      <c r="P31" s="14">
        <f t="shared" si="5"/>
        <v>0</v>
      </c>
    </row>
    <row r="32" spans="1:19" s="5" customFormat="1" ht="13.5" customHeight="1" x14ac:dyDescent="0.2">
      <c r="A32" s="43"/>
      <c r="B32" s="40"/>
      <c r="C32" s="15" t="s">
        <v>14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  <c r="P32" s="18"/>
    </row>
    <row r="33" spans="1:16" s="5" customFormat="1" ht="13.5" customHeight="1" x14ac:dyDescent="0.2">
      <c r="A33" s="43"/>
      <c r="B33" s="40"/>
      <c r="C33" s="15" t="s">
        <v>15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s="5" customFormat="1" ht="13.5" customHeight="1" thickBot="1" x14ac:dyDescent="0.25">
      <c r="A34" s="44"/>
      <c r="B34" s="41"/>
      <c r="C34" s="17" t="s">
        <v>16</v>
      </c>
      <c r="D34" s="10">
        <f>SUM(E34:J34)</f>
        <v>989.90300000000002</v>
      </c>
      <c r="E34" s="10">
        <v>0</v>
      </c>
      <c r="F34" s="10">
        <v>0</v>
      </c>
      <c r="G34" s="10">
        <v>495.678</v>
      </c>
      <c r="H34" s="10">
        <v>64.516000000000005</v>
      </c>
      <c r="I34" s="10">
        <v>0</v>
      </c>
      <c r="J34" s="10">
        <v>429.709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</row>
    <row r="35" spans="1:16" s="5" customFormat="1" ht="13.5" customHeight="1" thickBot="1" x14ac:dyDescent="0.3">
      <c r="A35" s="11"/>
      <c r="B35" s="11" t="s">
        <v>28</v>
      </c>
      <c r="C35" s="11"/>
      <c r="D35" s="12">
        <f>SUMIF(C7:C34,"Всего, в т.ч.:",D7:D34)</f>
        <v>15239.419</v>
      </c>
      <c r="E35" s="12">
        <f>SUMIF(C7:C34,"Всего, в т.ч.:",E7:E34)</f>
        <v>5266.1840000000002</v>
      </c>
      <c r="F35" s="12">
        <f>SUMIF(C7:C34,"Всего, в т.ч.:",F7:F34)</f>
        <v>0</v>
      </c>
      <c r="G35" s="12">
        <f>SUMIF(C7:C34,"Всего, в т.ч.:",G7:G34)</f>
        <v>7763.0590000000002</v>
      </c>
      <c r="H35" s="12">
        <f>SUMIF(C7:C34,"Всего, в т.ч.:",H7:H34)</f>
        <v>64.516000000000005</v>
      </c>
      <c r="I35" s="12">
        <f>SUMIF(C7:C34,"Всего, в т.ч.:",I7:I34)</f>
        <v>1715.951</v>
      </c>
      <c r="J35" s="12">
        <f>SUMIF(C7:C34,"Всего, в т.ч.:",J7:J34)</f>
        <v>429.709</v>
      </c>
      <c r="K35" s="12">
        <f t="shared" ref="K35:P35" si="6">SUMIF($C7:$C34,"Всего, в т.ч.:",K7:K34)</f>
        <v>9.8719999999999999</v>
      </c>
      <c r="L35" s="12">
        <f t="shared" si="6"/>
        <v>0</v>
      </c>
      <c r="M35" s="12">
        <f t="shared" si="6"/>
        <v>6.4260000000000002</v>
      </c>
      <c r="N35" s="12">
        <f t="shared" si="6"/>
        <v>0</v>
      </c>
      <c r="O35" s="12">
        <f t="shared" si="6"/>
        <v>1.6970000000000001</v>
      </c>
      <c r="P35" s="12">
        <f t="shared" si="6"/>
        <v>0</v>
      </c>
    </row>
    <row r="38" spans="1:16" ht="37.5" customHeight="1" x14ac:dyDescent="0.25">
      <c r="C38" s="46"/>
      <c r="K38" s="46"/>
    </row>
    <row r="39" spans="1:16" ht="37.5" customHeight="1" x14ac:dyDescent="0.25">
      <c r="K39" s="46"/>
      <c r="N39" s="46"/>
    </row>
    <row r="40" spans="1:16" ht="37.5" customHeight="1" x14ac:dyDescent="0.25">
      <c r="K40" s="46"/>
    </row>
    <row r="41" spans="1:16" ht="38.25" customHeight="1" x14ac:dyDescent="0.25"/>
  </sheetData>
  <mergeCells count="15">
    <mergeCell ref="A15:A18"/>
    <mergeCell ref="B15:B18"/>
    <mergeCell ref="B31:B34"/>
    <mergeCell ref="A19:A22"/>
    <mergeCell ref="B19:B22"/>
    <mergeCell ref="A23:A30"/>
    <mergeCell ref="B23:B26"/>
    <mergeCell ref="B27:B30"/>
    <mergeCell ref="A31:A34"/>
    <mergeCell ref="E5:J5"/>
    <mergeCell ref="K5:P5"/>
    <mergeCell ref="A7:A10"/>
    <mergeCell ref="B7:B10"/>
    <mergeCell ref="A11:A14"/>
    <mergeCell ref="B11:B14"/>
  </mergeCells>
  <dataValidations count="1">
    <dataValidation type="list" allowBlank="1" showInputMessage="1" showErrorMessage="1" sqref="D1:D454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2025-05-06T12:47:08Z</dcterms:modified>
</cp:coreProperties>
</file>