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2026" sheetId="1" r:id="rId1"/>
  </sheets>
  <calcPr calcId="152511"/>
</workbook>
</file>

<file path=xl/calcChain.xml><?xml version="1.0" encoding="utf-8"?>
<calcChain xmlns="http://schemas.openxmlformats.org/spreadsheetml/2006/main">
  <c r="D22" i="1" l="1"/>
  <c r="D26" i="1" l="1"/>
  <c r="D23" i="1" s="1"/>
  <c r="P23" i="1"/>
  <c r="O23" i="1"/>
  <c r="N23" i="1"/>
  <c r="M23" i="1"/>
  <c r="L23" i="1"/>
  <c r="K23" i="1"/>
  <c r="J23" i="1"/>
  <c r="I23" i="1"/>
  <c r="H23" i="1"/>
  <c r="G23" i="1"/>
  <c r="F23" i="1"/>
  <c r="E23" i="1"/>
  <c r="D19" i="1"/>
  <c r="P19" i="1"/>
  <c r="O19" i="1"/>
  <c r="N19" i="1"/>
  <c r="M19" i="1"/>
  <c r="L19" i="1"/>
  <c r="K19" i="1"/>
  <c r="J19" i="1"/>
  <c r="I19" i="1"/>
  <c r="H19" i="1"/>
  <c r="G19" i="1"/>
  <c r="F19" i="1"/>
  <c r="E19" i="1"/>
  <c r="D18" i="1"/>
  <c r="D15" i="1" s="1"/>
  <c r="P15" i="1"/>
  <c r="O15" i="1"/>
  <c r="N15" i="1"/>
  <c r="M15" i="1"/>
  <c r="L15" i="1"/>
  <c r="K15" i="1"/>
  <c r="J15" i="1"/>
  <c r="I15" i="1"/>
  <c r="H15" i="1"/>
  <c r="G15" i="1"/>
  <c r="F15" i="1"/>
  <c r="E15" i="1"/>
  <c r="D14" i="1"/>
  <c r="D11" i="1" s="1"/>
  <c r="P11" i="1"/>
  <c r="O11" i="1"/>
  <c r="N11" i="1"/>
  <c r="M11" i="1"/>
  <c r="K11" i="1"/>
  <c r="J11" i="1"/>
  <c r="I11" i="1"/>
  <c r="H11" i="1"/>
  <c r="G11" i="1"/>
  <c r="F11" i="1"/>
  <c r="E11" i="1"/>
  <c r="D10" i="1"/>
  <c r="D7" i="1" s="1"/>
  <c r="P7" i="1"/>
  <c r="O7" i="1"/>
  <c r="N7" i="1"/>
  <c r="M7" i="1"/>
  <c r="K7" i="1"/>
  <c r="J7" i="1"/>
  <c r="I7" i="1"/>
  <c r="H7" i="1"/>
  <c r="G7" i="1"/>
  <c r="F7" i="1"/>
  <c r="E7" i="1"/>
  <c r="J27" i="1" l="1"/>
  <c r="P27" i="1"/>
  <c r="K27" i="1"/>
  <c r="D27" i="1"/>
  <c r="L27" i="1"/>
  <c r="O27" i="1"/>
  <c r="F27" i="1"/>
  <c r="N27" i="1"/>
  <c r="G27" i="1"/>
  <c r="H27" i="1"/>
  <c r="E27" i="1"/>
  <c r="I27" i="1"/>
  <c r="M27" i="1"/>
</calcChain>
</file>

<file path=xl/comments1.xml><?xml version="1.0" encoding="utf-8"?>
<comments xmlns="http://schemas.openxmlformats.org/spreadsheetml/2006/main">
  <authors>
    <author>Автор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Кстово объем</t>
        </r>
      </text>
    </comment>
    <comment ref="O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Кстово СО</t>
        </r>
      </text>
    </comment>
  </commentList>
</comments>
</file>

<file path=xl/sharedStrings.xml><?xml version="1.0" encoding="utf-8"?>
<sst xmlns="http://schemas.openxmlformats.org/spreadsheetml/2006/main" count="50" uniqueCount="28">
  <si>
    <t>Информация об объеме фактического полезного отпуска электроэнергии и мощности по тарифным группам по территориальным сетевым организациям по уровням напряжения</t>
  </si>
  <si>
    <t>Субъект РФ</t>
  </si>
  <si>
    <t>Сетевая компания</t>
  </si>
  <si>
    <t>Наименование тарифной группы</t>
  </si>
  <si>
    <t>Полезный отпуск всего  (тыс. кВтч)</t>
  </si>
  <si>
    <t xml:space="preserve"> Полезный отпуск по уровням напряжения( тыс. кВтч)</t>
  </si>
  <si>
    <t>Мощность (МВт)</t>
  </si>
  <si>
    <t>ФСК</t>
  </si>
  <si>
    <t>ГН</t>
  </si>
  <si>
    <t>ВН</t>
  </si>
  <si>
    <t>СН-1</t>
  </si>
  <si>
    <t>СН-2</t>
  </si>
  <si>
    <t>НН</t>
  </si>
  <si>
    <t>Всего, в т.ч.:</t>
  </si>
  <si>
    <t>Население</t>
  </si>
  <si>
    <t>Потери</t>
  </si>
  <si>
    <t>Прочие</t>
  </si>
  <si>
    <t>ПАО "ФСК ЕЭС"</t>
  </si>
  <si>
    <t>Нижегородская область</t>
  </si>
  <si>
    <t>Филиал ПАО "Россети Центр и Приволжье" - "Нижновэнерго"</t>
  </si>
  <si>
    <t>Оренбургская область</t>
  </si>
  <si>
    <t>Филиал ПАО "Россети Волга" - "Оренбургэнерго"</t>
  </si>
  <si>
    <t>Рязанская область</t>
  </si>
  <si>
    <t>Филиал ПАО "Россети Центр и Приволжье" - "Рязаньэнерго"</t>
  </si>
  <si>
    <t>Самарская область</t>
  </si>
  <si>
    <t>Итого</t>
  </si>
  <si>
    <t>Филиал ПАО "Россети Волга" - "Самарские распеделительные сети"</t>
  </si>
  <si>
    <t>За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</si>
</sst>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"/>
    <numFmt numFmtId="165" formatCode="[$-419]#,##0"/>
    <numFmt numFmtId="166" formatCode="#,##0.000"/>
    <numFmt numFmtId="167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2" fillId="0" borderId="0" xfId="1" applyFont="1" applyFill="1" applyAlignment="1">
      <alignment horizontal="centerContinuous" wrapText="1"/>
    </xf>
    <xf numFmtId="0" fontId="3" fillId="0" borderId="0" xfId="1" applyFont="1" applyFill="1"/>
    <xf numFmtId="0" fontId="3" fillId="0" borderId="0" xfId="1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6" fillId="0" borderId="0" xfId="1" applyFont="1" applyFill="1"/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/>
    </xf>
    <xf numFmtId="164" fontId="5" fillId="0" borderId="7" xfId="2" applyNumberFormat="1" applyFont="1" applyFill="1" applyBorder="1" applyAlignment="1">
      <alignment horizontal="center" vertical="center"/>
    </xf>
    <xf numFmtId="164" fontId="5" fillId="0" borderId="8" xfId="2" applyNumberFormat="1" applyFont="1" applyFill="1" applyBorder="1" applyAlignment="1">
      <alignment horizontal="center" vertical="center"/>
    </xf>
    <xf numFmtId="166" fontId="5" fillId="0" borderId="11" xfId="2" applyNumberFormat="1" applyFont="1" applyFill="1" applyBorder="1" applyAlignment="1">
      <alignment horizontal="center" vertical="center"/>
    </xf>
    <xf numFmtId="3" fontId="7" fillId="0" borderId="16" xfId="1" applyNumberFormat="1" applyFont="1" applyFill="1" applyBorder="1" applyAlignment="1">
      <alignment horizontal="center"/>
    </xf>
    <xf numFmtId="0" fontId="5" fillId="0" borderId="9" xfId="3" applyFont="1" applyFill="1" applyBorder="1" applyAlignment="1">
      <alignment horizontal="left" vertical="center" wrapText="1"/>
    </xf>
    <xf numFmtId="166" fontId="5" fillId="0" borderId="9" xfId="2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left" vertical="center" wrapText="1" indent="2"/>
    </xf>
    <xf numFmtId="166" fontId="5" fillId="0" borderId="10" xfId="2" applyNumberFormat="1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left" vertical="center" wrapText="1" indent="2"/>
    </xf>
    <xf numFmtId="166" fontId="5" fillId="0" borderId="10" xfId="2" applyNumberFormat="1" applyFont="1" applyFill="1" applyBorder="1" applyAlignment="1" applyProtection="1">
      <alignment horizontal="center" vertical="center" wrapText="1"/>
      <protection locked="0"/>
    </xf>
    <xf numFmtId="166" fontId="5" fillId="0" borderId="15" xfId="2" applyNumberFormat="1" applyFont="1" applyFill="1" applyBorder="1" applyAlignment="1">
      <alignment horizontal="center" vertical="center"/>
    </xf>
    <xf numFmtId="166" fontId="5" fillId="0" borderId="12" xfId="2" applyNumberFormat="1" applyFont="1" applyFill="1" applyBorder="1" applyAlignment="1">
      <alignment horizontal="center" vertical="center"/>
    </xf>
    <xf numFmtId="166" fontId="5" fillId="0" borderId="13" xfId="2" applyNumberFormat="1" applyFont="1" applyFill="1" applyBorder="1" applyAlignment="1">
      <alignment horizontal="center" vertical="center"/>
    </xf>
    <xf numFmtId="166" fontId="5" fillId="0" borderId="14" xfId="2" applyNumberFormat="1" applyFont="1" applyFill="1" applyBorder="1" applyAlignment="1">
      <alignment horizontal="center" vertical="center"/>
    </xf>
    <xf numFmtId="167" fontId="6" fillId="0" borderId="9" xfId="1" applyNumberFormat="1" applyFont="1" applyFill="1" applyBorder="1" applyAlignment="1">
      <alignment horizontal="center" vertical="center"/>
    </xf>
    <xf numFmtId="167" fontId="6" fillId="0" borderId="0" xfId="1" applyNumberFormat="1" applyFont="1" applyFill="1"/>
    <xf numFmtId="49" fontId="2" fillId="0" borderId="0" xfId="1" applyNumberFormat="1" applyFont="1" applyFill="1" applyAlignment="1">
      <alignment horizontal="centerContinuous" wrapText="1"/>
    </xf>
    <xf numFmtId="0" fontId="0" fillId="0" borderId="0" xfId="0" applyFill="1"/>
    <xf numFmtId="166" fontId="0" fillId="0" borderId="0" xfId="0" applyNumberFormat="1" applyFill="1"/>
    <xf numFmtId="0" fontId="6" fillId="2" borderId="0" xfId="1" applyFont="1" applyFill="1"/>
    <xf numFmtId="3" fontId="0" fillId="0" borderId="0" xfId="0" applyNumberFormat="1" applyFill="1"/>
    <xf numFmtId="166" fontId="5" fillId="2" borderId="11" xfId="2" applyNumberFormat="1" applyFont="1" applyFill="1" applyBorder="1" applyAlignment="1">
      <alignment horizontal="center" vertical="center"/>
    </xf>
    <xf numFmtId="165" fontId="5" fillId="0" borderId="9" xfId="2" applyNumberFormat="1" applyFont="1" applyFill="1" applyBorder="1" applyAlignment="1">
      <alignment horizontal="center" vertical="center" wrapText="1"/>
    </xf>
    <xf numFmtId="165" fontId="5" fillId="0" borderId="10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7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164" fontId="5" fillId="0" borderId="2" xfId="2" applyNumberFormat="1" applyFont="1" applyFill="1" applyBorder="1" applyAlignment="1">
      <alignment horizontal="center" vertical="center"/>
    </xf>
    <xf numFmtId="164" fontId="5" fillId="0" borderId="3" xfId="2" applyNumberFormat="1" applyFont="1" applyFill="1" applyBorder="1" applyAlignment="1">
      <alignment horizontal="center" vertical="center"/>
    </xf>
    <xf numFmtId="164" fontId="5" fillId="0" borderId="5" xfId="2" applyNumberFormat="1" applyFont="1" applyFill="1" applyBorder="1" applyAlignment="1">
      <alignment horizontal="center" vertical="center"/>
    </xf>
    <xf numFmtId="166" fontId="5" fillId="2" borderId="9" xfId="2" applyNumberFormat="1" applyFont="1" applyFill="1" applyBorder="1" applyAlignment="1">
      <alignment horizontal="center" vertical="center"/>
    </xf>
    <xf numFmtId="166" fontId="5" fillId="2" borderId="10" xfId="2" applyNumberFormat="1" applyFont="1" applyFill="1" applyBorder="1" applyAlignment="1">
      <alignment horizontal="center" vertical="center"/>
    </xf>
    <xf numFmtId="166" fontId="5" fillId="2" borderId="10" xfId="2" applyNumberFormat="1" applyFont="1" applyFill="1" applyBorder="1" applyAlignment="1" applyProtection="1">
      <alignment horizontal="center" vertical="center" wrapText="1"/>
      <protection locked="0"/>
    </xf>
    <xf numFmtId="166" fontId="7" fillId="2" borderId="16" xfId="1" applyNumberFormat="1" applyFont="1" applyFill="1" applyBorder="1" applyAlignment="1">
      <alignment horizontal="center" vertical="center"/>
    </xf>
    <xf numFmtId="0" fontId="0" fillId="2" borderId="0" xfId="0" applyFill="1"/>
  </cellXfs>
  <cellStyles count="4">
    <cellStyle name="Обычный" xfId="0" builtinId="0"/>
    <cellStyle name="Обычный 28" xfId="1"/>
    <cellStyle name="Обычный 8 12" xfId="2"/>
    <cellStyle name="Обычный_Справка о ходе договорной компании-новая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33"/>
  <sheetViews>
    <sheetView tabSelected="1" workbookViewId="0">
      <selection activeCell="E3" sqref="E3"/>
    </sheetView>
  </sheetViews>
  <sheetFormatPr defaultRowHeight="15" x14ac:dyDescent="0.25"/>
  <cols>
    <col min="1" max="1" width="24.85546875" style="25" customWidth="1"/>
    <col min="2" max="2" width="31.5703125" style="25" customWidth="1"/>
    <col min="3" max="3" width="15.140625" style="25" customWidth="1"/>
    <col min="4" max="4" width="24.42578125" style="25" customWidth="1"/>
    <col min="5" max="5" width="11.5703125" style="25" customWidth="1"/>
    <col min="6" max="6" width="11" style="25" customWidth="1"/>
    <col min="7" max="7" width="11.85546875" style="25" customWidth="1"/>
    <col min="8" max="8" width="10.140625" style="25" customWidth="1"/>
    <col min="9" max="9" width="10.85546875" style="25" customWidth="1"/>
    <col min="10" max="10" width="10.5703125" style="25" customWidth="1"/>
    <col min="11" max="18" width="9.140625" style="25"/>
    <col min="19" max="19" width="10.7109375" style="25" bestFit="1" customWidth="1"/>
    <col min="20" max="16384" width="9.140625" style="25"/>
  </cols>
  <sheetData>
    <row r="2" spans="1:16" s="2" customFormat="1" ht="37.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2" customFormat="1" ht="26.25" customHeight="1" x14ac:dyDescent="0.25">
      <c r="A3" s="24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2" customFormat="1" ht="13.5" thickBot="1" x14ac:dyDescent="0.25">
      <c r="A4" s="3"/>
      <c r="B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s="5" customFormat="1" ht="55.5" customHeight="1" x14ac:dyDescent="0.2">
      <c r="A5" s="4" t="s">
        <v>1</v>
      </c>
      <c r="B5" s="4" t="s">
        <v>2</v>
      </c>
      <c r="C5" s="4" t="s">
        <v>3</v>
      </c>
      <c r="D5" s="4" t="s">
        <v>4</v>
      </c>
      <c r="E5" s="41" t="s">
        <v>5</v>
      </c>
      <c r="F5" s="42"/>
      <c r="G5" s="42"/>
      <c r="H5" s="42"/>
      <c r="I5" s="42"/>
      <c r="J5" s="43"/>
      <c r="K5" s="44" t="s">
        <v>6</v>
      </c>
      <c r="L5" s="45"/>
      <c r="M5" s="45"/>
      <c r="N5" s="45"/>
      <c r="O5" s="45"/>
      <c r="P5" s="46"/>
    </row>
    <row r="6" spans="1:16" s="5" customFormat="1" ht="13.5" customHeight="1" thickBot="1" x14ac:dyDescent="0.25">
      <c r="A6" s="6"/>
      <c r="B6" s="6"/>
      <c r="C6" s="6"/>
      <c r="D6" s="6"/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7</v>
      </c>
      <c r="L6" s="7" t="s">
        <v>8</v>
      </c>
      <c r="M6" s="7" t="s">
        <v>9</v>
      </c>
      <c r="N6" s="8" t="s">
        <v>10</v>
      </c>
      <c r="O6" s="8" t="s">
        <v>11</v>
      </c>
      <c r="P6" s="9" t="s">
        <v>12</v>
      </c>
    </row>
    <row r="7" spans="1:16" s="5" customFormat="1" ht="13.5" hidden="1" customHeight="1" x14ac:dyDescent="0.2">
      <c r="A7" s="33" t="s">
        <v>18</v>
      </c>
      <c r="B7" s="30" t="s">
        <v>19</v>
      </c>
      <c r="C7" s="12" t="s">
        <v>13</v>
      </c>
      <c r="D7" s="18">
        <f t="shared" ref="D7:P7" si="0">SUM(D8:D10)</f>
        <v>0</v>
      </c>
      <c r="E7" s="18">
        <f t="shared" si="0"/>
        <v>0</v>
      </c>
      <c r="F7" s="18">
        <f t="shared" si="0"/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9">
        <f t="shared" si="0"/>
        <v>0</v>
      </c>
      <c r="L7" s="22">
        <v>0</v>
      </c>
      <c r="M7" s="13">
        <f t="shared" si="0"/>
        <v>0</v>
      </c>
      <c r="N7" s="13">
        <f t="shared" si="0"/>
        <v>0</v>
      </c>
      <c r="O7" s="13">
        <f t="shared" si="0"/>
        <v>0</v>
      </c>
      <c r="P7" s="13">
        <f t="shared" si="0"/>
        <v>0</v>
      </c>
    </row>
    <row r="8" spans="1:16" s="5" customFormat="1" ht="13.5" hidden="1" customHeight="1" x14ac:dyDescent="0.2">
      <c r="A8" s="36"/>
      <c r="B8" s="36"/>
      <c r="C8" s="14" t="s">
        <v>14</v>
      </c>
      <c r="D8" s="15"/>
      <c r="E8" s="15"/>
      <c r="F8" s="15"/>
      <c r="G8" s="15"/>
      <c r="H8" s="15"/>
      <c r="I8" s="15"/>
      <c r="J8" s="15"/>
      <c r="K8" s="20"/>
      <c r="L8" s="15"/>
      <c r="M8" s="15"/>
      <c r="N8" s="15"/>
      <c r="O8" s="17"/>
      <c r="P8" s="17"/>
    </row>
    <row r="9" spans="1:16" s="5" customFormat="1" ht="13.5" hidden="1" customHeight="1" x14ac:dyDescent="0.2">
      <c r="A9" s="36"/>
      <c r="B9" s="36"/>
      <c r="C9" s="14" t="s">
        <v>15</v>
      </c>
      <c r="D9" s="15"/>
      <c r="E9" s="15"/>
      <c r="F9" s="15"/>
      <c r="G9" s="15"/>
      <c r="H9" s="15"/>
      <c r="I9" s="15"/>
      <c r="J9" s="15"/>
      <c r="K9" s="20"/>
      <c r="L9" s="15"/>
      <c r="M9" s="15"/>
      <c r="N9" s="15"/>
      <c r="O9" s="15"/>
      <c r="P9" s="15"/>
    </row>
    <row r="10" spans="1:16" s="5" customFormat="1" ht="13.5" hidden="1" customHeight="1" thickBot="1" x14ac:dyDescent="0.25">
      <c r="A10" s="37"/>
      <c r="B10" s="37"/>
      <c r="C10" s="16" t="s">
        <v>16</v>
      </c>
      <c r="D10" s="10">
        <f>SUM(E10:J10)</f>
        <v>0</v>
      </c>
      <c r="E10" s="10">
        <v>0</v>
      </c>
      <c r="F10" s="10">
        <v>0</v>
      </c>
      <c r="G10" s="10"/>
      <c r="H10" s="10">
        <v>0</v>
      </c>
      <c r="I10" s="10">
        <v>0</v>
      </c>
      <c r="J10" s="10">
        <v>0</v>
      </c>
      <c r="K10" s="21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6" s="5" customFormat="1" ht="13.5" customHeight="1" x14ac:dyDescent="0.2">
      <c r="A11" s="33" t="s">
        <v>20</v>
      </c>
      <c r="B11" s="30" t="s">
        <v>21</v>
      </c>
      <c r="C11" s="12" t="s">
        <v>13</v>
      </c>
      <c r="D11" s="47">
        <f t="shared" ref="D11:P11" si="1">SUM(D12:D14)</f>
        <v>126.004</v>
      </c>
      <c r="E11" s="47">
        <f t="shared" si="1"/>
        <v>0</v>
      </c>
      <c r="F11" s="47">
        <f t="shared" si="1"/>
        <v>0</v>
      </c>
      <c r="G11" s="47">
        <f t="shared" si="1"/>
        <v>0</v>
      </c>
      <c r="H11" s="47">
        <f t="shared" si="1"/>
        <v>0</v>
      </c>
      <c r="I11" s="47">
        <f t="shared" si="1"/>
        <v>126.004</v>
      </c>
      <c r="J11" s="47">
        <f t="shared" si="1"/>
        <v>0</v>
      </c>
      <c r="K11" s="47">
        <f t="shared" si="1"/>
        <v>0</v>
      </c>
      <c r="L11" s="47">
        <v>0</v>
      </c>
      <c r="M11" s="47">
        <f t="shared" si="1"/>
        <v>0</v>
      </c>
      <c r="N11" s="47">
        <f t="shared" si="1"/>
        <v>0</v>
      </c>
      <c r="O11" s="47">
        <f t="shared" si="1"/>
        <v>0.186</v>
      </c>
      <c r="P11" s="47">
        <f t="shared" si="1"/>
        <v>0</v>
      </c>
    </row>
    <row r="12" spans="1:16" s="5" customFormat="1" ht="13.5" customHeight="1" x14ac:dyDescent="0.2">
      <c r="A12" s="36"/>
      <c r="B12" s="36"/>
      <c r="C12" s="14" t="s">
        <v>14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9"/>
      <c r="P12" s="49"/>
    </row>
    <row r="13" spans="1:16" s="5" customFormat="1" ht="13.5" customHeight="1" x14ac:dyDescent="0.2">
      <c r="A13" s="36"/>
      <c r="B13" s="36"/>
      <c r="C13" s="14" t="s">
        <v>15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</row>
    <row r="14" spans="1:16" s="5" customFormat="1" ht="13.5" customHeight="1" thickBot="1" x14ac:dyDescent="0.25">
      <c r="A14" s="37"/>
      <c r="B14" s="37"/>
      <c r="C14" s="16" t="s">
        <v>16</v>
      </c>
      <c r="D14" s="29">
        <f>SUM(E14:J14)</f>
        <v>126.004</v>
      </c>
      <c r="E14" s="29">
        <v>0</v>
      </c>
      <c r="F14" s="29">
        <v>0</v>
      </c>
      <c r="G14" s="29">
        <v>0</v>
      </c>
      <c r="H14" s="29">
        <v>0</v>
      </c>
      <c r="I14" s="29">
        <v>126.004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0.186</v>
      </c>
      <c r="P14" s="29">
        <v>0</v>
      </c>
    </row>
    <row r="15" spans="1:16" s="5" customFormat="1" ht="13.5" customHeight="1" x14ac:dyDescent="0.2">
      <c r="A15" s="33" t="s">
        <v>22</v>
      </c>
      <c r="B15" s="33" t="s">
        <v>17</v>
      </c>
      <c r="C15" s="12" t="s">
        <v>13</v>
      </c>
      <c r="D15" s="47">
        <f t="shared" ref="D15:P15" si="2">SUM(D16:D18)</f>
        <v>341.79399999999998</v>
      </c>
      <c r="E15" s="47">
        <f t="shared" si="2"/>
        <v>341.79399999999998</v>
      </c>
      <c r="F15" s="47">
        <f t="shared" si="2"/>
        <v>0</v>
      </c>
      <c r="G15" s="47">
        <f t="shared" si="2"/>
        <v>0</v>
      </c>
      <c r="H15" s="47">
        <f t="shared" si="2"/>
        <v>0</v>
      </c>
      <c r="I15" s="47">
        <f t="shared" si="2"/>
        <v>0</v>
      </c>
      <c r="J15" s="47">
        <f t="shared" si="2"/>
        <v>0</v>
      </c>
      <c r="K15" s="47">
        <f t="shared" si="2"/>
        <v>0.874</v>
      </c>
      <c r="L15" s="47">
        <f t="shared" si="2"/>
        <v>0</v>
      </c>
      <c r="M15" s="47">
        <f t="shared" si="2"/>
        <v>0</v>
      </c>
      <c r="N15" s="47">
        <f t="shared" si="2"/>
        <v>0</v>
      </c>
      <c r="O15" s="47">
        <f t="shared" si="2"/>
        <v>0</v>
      </c>
      <c r="P15" s="47">
        <f t="shared" si="2"/>
        <v>0</v>
      </c>
    </row>
    <row r="16" spans="1:16" s="5" customFormat="1" ht="13.5" customHeight="1" x14ac:dyDescent="0.2">
      <c r="A16" s="34"/>
      <c r="B16" s="34"/>
      <c r="C16" s="14" t="s">
        <v>14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9"/>
    </row>
    <row r="17" spans="1:19" s="5" customFormat="1" ht="13.5" customHeight="1" x14ac:dyDescent="0.2">
      <c r="A17" s="34"/>
      <c r="B17" s="34"/>
      <c r="C17" s="14" t="s">
        <v>15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</row>
    <row r="18" spans="1:19" s="5" customFormat="1" ht="13.5" customHeight="1" thickBot="1" x14ac:dyDescent="0.25">
      <c r="A18" s="34"/>
      <c r="B18" s="35"/>
      <c r="C18" s="16" t="s">
        <v>16</v>
      </c>
      <c r="D18" s="29">
        <f>SUM(E18:J18)</f>
        <v>341.79399999999998</v>
      </c>
      <c r="E18" s="29">
        <v>341.79399999999998</v>
      </c>
      <c r="F18" s="29">
        <v>0</v>
      </c>
      <c r="G18" s="29"/>
      <c r="H18" s="29">
        <v>0</v>
      </c>
      <c r="I18" s="29"/>
      <c r="J18" s="29"/>
      <c r="K18" s="29">
        <v>0.874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7"/>
    </row>
    <row r="19" spans="1:19" s="5" customFormat="1" ht="13.5" customHeight="1" x14ac:dyDescent="0.2">
      <c r="A19" s="34"/>
      <c r="B19" s="30" t="s">
        <v>23</v>
      </c>
      <c r="C19" s="12" t="s">
        <v>13</v>
      </c>
      <c r="D19" s="47">
        <f t="shared" ref="D19:P19" si="3">SUM(D20:D22)</f>
        <v>3933.2289999999998</v>
      </c>
      <c r="E19" s="47">
        <f t="shared" si="3"/>
        <v>0</v>
      </c>
      <c r="F19" s="47">
        <f t="shared" si="3"/>
        <v>0</v>
      </c>
      <c r="G19" s="47">
        <f t="shared" si="3"/>
        <v>3933.2289999999998</v>
      </c>
      <c r="H19" s="47">
        <f t="shared" si="3"/>
        <v>0</v>
      </c>
      <c r="I19" s="47">
        <f t="shared" si="3"/>
        <v>0</v>
      </c>
      <c r="J19" s="47">
        <f t="shared" si="3"/>
        <v>0</v>
      </c>
      <c r="K19" s="47">
        <f t="shared" si="3"/>
        <v>0</v>
      </c>
      <c r="L19" s="47">
        <f t="shared" si="3"/>
        <v>0</v>
      </c>
      <c r="M19" s="47">
        <f t="shared" si="3"/>
        <v>6.2969999999999997</v>
      </c>
      <c r="N19" s="47">
        <f t="shared" si="3"/>
        <v>0</v>
      </c>
      <c r="O19" s="47">
        <f t="shared" si="3"/>
        <v>0</v>
      </c>
      <c r="P19" s="47">
        <f t="shared" si="3"/>
        <v>0</v>
      </c>
      <c r="Q19" s="27"/>
    </row>
    <row r="20" spans="1:19" s="5" customFormat="1" ht="13.5" customHeight="1" x14ac:dyDescent="0.2">
      <c r="A20" s="34"/>
      <c r="B20" s="36"/>
      <c r="C20" s="14" t="s">
        <v>14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9"/>
      <c r="P20" s="49"/>
      <c r="Q20" s="27"/>
      <c r="S20" s="23"/>
    </row>
    <row r="21" spans="1:19" s="5" customFormat="1" ht="13.5" customHeight="1" x14ac:dyDescent="0.2">
      <c r="A21" s="34"/>
      <c r="B21" s="36"/>
      <c r="C21" s="14" t="s">
        <v>15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27"/>
    </row>
    <row r="22" spans="1:19" s="5" customFormat="1" ht="13.5" customHeight="1" thickBot="1" x14ac:dyDescent="0.25">
      <c r="A22" s="35"/>
      <c r="B22" s="37"/>
      <c r="C22" s="16" t="s">
        <v>16</v>
      </c>
      <c r="D22" s="29">
        <f>SUM(E22:J22)</f>
        <v>3933.2289999999998</v>
      </c>
      <c r="E22" s="29">
        <v>0</v>
      </c>
      <c r="F22" s="29"/>
      <c r="G22" s="29">
        <v>3933.2289999999998</v>
      </c>
      <c r="H22" s="29">
        <v>0</v>
      </c>
      <c r="I22" s="29"/>
      <c r="J22" s="29"/>
      <c r="K22" s="29">
        <v>0</v>
      </c>
      <c r="L22" s="29">
        <v>0</v>
      </c>
      <c r="M22" s="29">
        <v>6.2969999999999997</v>
      </c>
      <c r="N22" s="29">
        <v>0</v>
      </c>
      <c r="O22" s="29">
        <v>0</v>
      </c>
      <c r="P22" s="29">
        <v>0</v>
      </c>
      <c r="Q22" s="27"/>
      <c r="S22" s="23"/>
    </row>
    <row r="23" spans="1:19" s="5" customFormat="1" ht="13.5" customHeight="1" x14ac:dyDescent="0.2">
      <c r="A23" s="38" t="s">
        <v>24</v>
      </c>
      <c r="B23" s="30" t="s">
        <v>26</v>
      </c>
      <c r="C23" s="12" t="s">
        <v>13</v>
      </c>
      <c r="D23" s="47">
        <f>SUM(D24:D26)</f>
        <v>178.17400000000001</v>
      </c>
      <c r="E23" s="47">
        <f t="shared" ref="E23:P23" si="4">SUM(E24:E26)</f>
        <v>0</v>
      </c>
      <c r="F23" s="47">
        <f t="shared" si="4"/>
        <v>0</v>
      </c>
      <c r="G23" s="47">
        <f t="shared" si="4"/>
        <v>0</v>
      </c>
      <c r="H23" s="47">
        <f t="shared" si="4"/>
        <v>0</v>
      </c>
      <c r="I23" s="47">
        <f t="shared" si="4"/>
        <v>0</v>
      </c>
      <c r="J23" s="47">
        <f t="shared" si="4"/>
        <v>178.17400000000001</v>
      </c>
      <c r="K23" s="47">
        <f t="shared" si="4"/>
        <v>0</v>
      </c>
      <c r="L23" s="47">
        <f t="shared" si="4"/>
        <v>0</v>
      </c>
      <c r="M23" s="47">
        <f t="shared" si="4"/>
        <v>0</v>
      </c>
      <c r="N23" s="47">
        <f t="shared" si="4"/>
        <v>0</v>
      </c>
      <c r="O23" s="47">
        <f t="shared" si="4"/>
        <v>0</v>
      </c>
      <c r="P23" s="47">
        <f t="shared" si="4"/>
        <v>0</v>
      </c>
    </row>
    <row r="24" spans="1:19" s="5" customFormat="1" ht="13.5" customHeight="1" x14ac:dyDescent="0.2">
      <c r="A24" s="39"/>
      <c r="B24" s="31"/>
      <c r="C24" s="14" t="s">
        <v>14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9"/>
      <c r="P24" s="49"/>
    </row>
    <row r="25" spans="1:19" s="5" customFormat="1" ht="13.5" customHeight="1" x14ac:dyDescent="0.2">
      <c r="A25" s="39"/>
      <c r="B25" s="31"/>
      <c r="C25" s="14" t="s">
        <v>15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9" s="5" customFormat="1" ht="13.5" customHeight="1" thickBot="1" x14ac:dyDescent="0.25">
      <c r="A26" s="40"/>
      <c r="B26" s="32"/>
      <c r="C26" s="16" t="s">
        <v>16</v>
      </c>
      <c r="D26" s="29">
        <f>SUM(E26:J26)</f>
        <v>178.17400000000001</v>
      </c>
      <c r="E26" s="29">
        <v>0</v>
      </c>
      <c r="F26" s="29">
        <v>0</v>
      </c>
      <c r="G26" s="29"/>
      <c r="H26" s="29"/>
      <c r="I26" s="29">
        <v>0</v>
      </c>
      <c r="J26" s="29">
        <v>178.17400000000001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</row>
    <row r="27" spans="1:19" s="5" customFormat="1" ht="13.5" customHeight="1" thickBot="1" x14ac:dyDescent="0.3">
      <c r="A27" s="11"/>
      <c r="B27" s="11" t="s">
        <v>25</v>
      </c>
      <c r="C27" s="11"/>
      <c r="D27" s="50">
        <f>SUMIF(C7:C26,"Всего, в т.ч.:",D7:D26)</f>
        <v>4579.201</v>
      </c>
      <c r="E27" s="50">
        <f>SUMIF(C7:C26,"Всего, в т.ч.:",E7:E26)</f>
        <v>341.79399999999998</v>
      </c>
      <c r="F27" s="50">
        <f>SUMIF(C7:C26,"Всего, в т.ч.:",F7:F26)</f>
        <v>0</v>
      </c>
      <c r="G27" s="50">
        <f>SUMIF(C7:C26,"Всего, в т.ч.:",G7:G26)</f>
        <v>3933.2289999999998</v>
      </c>
      <c r="H27" s="50">
        <f>SUMIF(C7:C26,"Всего, в т.ч.:",H7:H26)</f>
        <v>0</v>
      </c>
      <c r="I27" s="50">
        <f>SUMIF(C7:C26,"Всего, в т.ч.:",I7:I26)</f>
        <v>126.004</v>
      </c>
      <c r="J27" s="50">
        <f>SUMIF(C7:C26,"Всего, в т.ч.:",J7:J26)</f>
        <v>178.17400000000001</v>
      </c>
      <c r="K27" s="50">
        <f t="shared" ref="K27:P27" si="5">SUMIF($C7:$C26,"Всего, в т.ч.:",K7:K26)</f>
        <v>0.874</v>
      </c>
      <c r="L27" s="50">
        <f t="shared" si="5"/>
        <v>0</v>
      </c>
      <c r="M27" s="50">
        <f t="shared" si="5"/>
        <v>6.2969999999999997</v>
      </c>
      <c r="N27" s="50">
        <f t="shared" si="5"/>
        <v>0</v>
      </c>
      <c r="O27" s="50">
        <f t="shared" si="5"/>
        <v>0.186</v>
      </c>
      <c r="P27" s="50">
        <f t="shared" si="5"/>
        <v>0</v>
      </c>
    </row>
    <row r="28" spans="1:19" x14ac:dyDescent="0.25"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</row>
    <row r="29" spans="1:19" x14ac:dyDescent="0.25">
      <c r="D29" s="28"/>
      <c r="E29" s="26"/>
    </row>
    <row r="30" spans="1:19" ht="37.5" customHeight="1" x14ac:dyDescent="0.25">
      <c r="C30" s="26"/>
      <c r="D30" s="28"/>
      <c r="K30" s="26"/>
    </row>
    <row r="31" spans="1:19" ht="37.5" customHeight="1" x14ac:dyDescent="0.25">
      <c r="K31" s="26"/>
      <c r="N31" s="26"/>
    </row>
    <row r="32" spans="1:19" ht="37.5" customHeight="1" x14ac:dyDescent="0.25">
      <c r="D32" s="28"/>
      <c r="K32" s="26"/>
    </row>
    <row r="33" ht="38.25" customHeight="1" x14ac:dyDescent="0.25"/>
  </sheetData>
  <mergeCells count="11">
    <mergeCell ref="E5:J5"/>
    <mergeCell ref="K5:P5"/>
    <mergeCell ref="A7:A10"/>
    <mergeCell ref="B7:B10"/>
    <mergeCell ref="A11:A14"/>
    <mergeCell ref="B11:B14"/>
    <mergeCell ref="B23:B26"/>
    <mergeCell ref="A15:A22"/>
    <mergeCell ref="B15:B18"/>
    <mergeCell ref="B19:B22"/>
    <mergeCell ref="A23:A26"/>
  </mergeCells>
  <dataValidations count="1">
    <dataValidation type="list" allowBlank="1" showInputMessage="1" showErrorMessage="1" sqref="D1:D446">
      <formula1>"Драм,Кукольный"</formula1>
    </dataValidation>
  </dataValidation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2026-09-07T12:12:30Z</dcterms:modified>
</cp:coreProperties>
</file>